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sugiyama\Desktop\インボイス関係\指定請求書様式変更\指定請求伝票様式_202308\"/>
    </mc:Choice>
  </mc:AlternateContent>
  <xr:revisionPtr revIDLastSave="0" documentId="13_ncr:1_{9F203CE3-42A9-4171-A331-0316AAE3B9D9}" xr6:coauthVersionLast="47" xr6:coauthVersionMax="47" xr10:uidLastSave="{00000000-0000-0000-0000-000000000000}"/>
  <bookViews>
    <workbookView xWindow="-120" yWindow="-120" windowWidth="29040" windowHeight="15840" activeTab="1" xr2:uid="{0DCE366B-A859-4CF5-8B93-8A7CC9272BB8}"/>
  </bookViews>
  <sheets>
    <sheet name="指定請求伝票(材料･経費)　記入例" sheetId="14" r:id="rId1"/>
    <sheet name="指定請求伝票(材料･経費)" sheetId="2" r:id="rId2"/>
  </sheets>
  <definedNames>
    <definedName name="_xlnm.Print_Area" localSheetId="1">'指定請求伝票(材料･経費)'!$A$1:$W$37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4" l="1"/>
  <c r="K15" i="14" s="1"/>
  <c r="H27" i="14"/>
  <c r="C15" i="14" s="1"/>
  <c r="U26" i="14"/>
  <c r="T26" i="14"/>
  <c r="Q26" i="14"/>
  <c r="P26" i="14"/>
  <c r="N26" i="14"/>
  <c r="M26" i="14"/>
  <c r="U25" i="14"/>
  <c r="T25" i="14"/>
  <c r="Q25" i="14"/>
  <c r="P25" i="14"/>
  <c r="N25" i="14"/>
  <c r="M25" i="14"/>
  <c r="U24" i="14"/>
  <c r="T24" i="14"/>
  <c r="Q24" i="14"/>
  <c r="P24" i="14"/>
  <c r="N24" i="14"/>
  <c r="M24" i="14"/>
  <c r="U23" i="14"/>
  <c r="T23" i="14"/>
  <c r="Q23" i="14"/>
  <c r="P23" i="14"/>
  <c r="N23" i="14"/>
  <c r="M23" i="14"/>
  <c r="U22" i="14"/>
  <c r="T22" i="14"/>
  <c r="Q22" i="14"/>
  <c r="P22" i="14"/>
  <c r="N22" i="14"/>
  <c r="M22" i="14"/>
  <c r="U21" i="14"/>
  <c r="T21" i="14"/>
  <c r="Q21" i="14"/>
  <c r="P21" i="14"/>
  <c r="N21" i="14"/>
  <c r="M21" i="14"/>
  <c r="M15" i="14" l="1"/>
  <c r="T21" i="2"/>
  <c r="T22" i="2"/>
  <c r="T23" i="2"/>
  <c r="T24" i="2"/>
  <c r="T25" i="2"/>
  <c r="T26" i="2"/>
  <c r="U22" i="2"/>
  <c r="U23" i="2"/>
  <c r="U24" i="2"/>
  <c r="U25" i="2"/>
  <c r="U26" i="2"/>
  <c r="U21" i="2"/>
  <c r="P22" i="2"/>
  <c r="P23" i="2"/>
  <c r="P24" i="2"/>
  <c r="P25" i="2"/>
  <c r="P26" i="2"/>
  <c r="P21" i="2"/>
  <c r="Q21" i="2"/>
  <c r="N22" i="2"/>
  <c r="N23" i="2"/>
  <c r="N24" i="2"/>
  <c r="N25" i="2"/>
  <c r="N26" i="2"/>
  <c r="Q22" i="2"/>
  <c r="Q23" i="2"/>
  <c r="Q24" i="2"/>
  <c r="Q25" i="2"/>
  <c r="Q26" i="2"/>
  <c r="N21" i="2"/>
  <c r="M26" i="2"/>
  <c r="M25" i="2"/>
  <c r="M24" i="2"/>
  <c r="M23" i="2"/>
  <c r="M22" i="2"/>
  <c r="M21" i="2"/>
  <c r="L27" i="2"/>
  <c r="K15" i="2" s="1"/>
  <c r="H27" i="2"/>
  <c r="C15" i="2" s="1"/>
  <c r="M15" i="2" l="1"/>
</calcChain>
</file>

<file path=xl/sharedStrings.xml><?xml version="1.0" encoding="utf-8"?>
<sst xmlns="http://schemas.openxmlformats.org/spreadsheetml/2006/main" count="82" uniqueCount="42">
  <si>
    <t>中林建設株式会社　御中</t>
    <rPh sb="0" eb="8">
      <t>ナカバヤシケンセツカブシキカイシャ</t>
    </rPh>
    <rPh sb="9" eb="11">
      <t>オンチュウ</t>
    </rPh>
    <phoneticPr fontId="2"/>
  </si>
  <si>
    <t>請求年月</t>
    <rPh sb="0" eb="4">
      <t>セイキュウネンゲツ</t>
    </rPh>
    <phoneticPr fontId="2"/>
  </si>
  <si>
    <t>年</t>
    <rPh sb="0" eb="1">
      <t>ネン</t>
    </rPh>
    <phoneticPr fontId="2"/>
  </si>
  <si>
    <t>月末日</t>
    <rPh sb="0" eb="1">
      <t>ガツ</t>
    </rPh>
    <rPh sb="1" eb="3">
      <t>マツジツ</t>
    </rPh>
    <phoneticPr fontId="2"/>
  </si>
  <si>
    <t>の着色部分に入力してください</t>
    <rPh sb="1" eb="5">
      <t>チャクショクブブン</t>
    </rPh>
    <rPh sb="6" eb="8">
      <t>ニュウリョク</t>
    </rPh>
    <phoneticPr fontId="2"/>
  </si>
  <si>
    <t>社名</t>
    <rPh sb="0" eb="2">
      <t>シャメイ</t>
    </rPh>
    <phoneticPr fontId="2"/>
  </si>
  <si>
    <t>業者番号</t>
    <rPh sb="0" eb="4">
      <t>ギョウシャバンゴウ</t>
    </rPh>
    <phoneticPr fontId="2"/>
  </si>
  <si>
    <t>工事番号</t>
    <rPh sb="0" eb="4">
      <t>コウジバンゴウ</t>
    </rPh>
    <phoneticPr fontId="2"/>
  </si>
  <si>
    <t>工事科目名</t>
    <rPh sb="0" eb="5">
      <t>コウジカモクメイ</t>
    </rPh>
    <phoneticPr fontId="2"/>
  </si>
  <si>
    <t>本体価格</t>
    <rPh sb="0" eb="4">
      <t>ホンタイカカク</t>
    </rPh>
    <phoneticPr fontId="2"/>
  </si>
  <si>
    <t>消 費 税</t>
    <rPh sb="0" eb="1">
      <t>ショウ</t>
    </rPh>
    <rPh sb="2" eb="3">
      <t>ヒ</t>
    </rPh>
    <rPh sb="4" eb="5">
      <t>ゼイ</t>
    </rPh>
    <phoneticPr fontId="2"/>
  </si>
  <si>
    <t>原価要素</t>
    <rPh sb="0" eb="4">
      <t>ゲンカヨウソ</t>
    </rPh>
    <phoneticPr fontId="2"/>
  </si>
  <si>
    <t>工　種</t>
    <rPh sb="0" eb="1">
      <t>コウ</t>
    </rPh>
    <rPh sb="2" eb="3">
      <t>シュ</t>
    </rPh>
    <phoneticPr fontId="2"/>
  </si>
  <si>
    <t>貸　方</t>
    <rPh sb="0" eb="1">
      <t>カシ</t>
    </rPh>
    <rPh sb="2" eb="3">
      <t>カタ</t>
    </rPh>
    <phoneticPr fontId="2"/>
  </si>
  <si>
    <t>摘　要</t>
    <rPh sb="0" eb="1">
      <t>テキ</t>
    </rPh>
    <rPh sb="2" eb="3">
      <t>ヨウ</t>
    </rPh>
    <phoneticPr fontId="2"/>
  </si>
  <si>
    <t>【当月請求金額】</t>
    <rPh sb="1" eb="7">
      <t>トウゲツセイキュウキンガク</t>
    </rPh>
    <phoneticPr fontId="2"/>
  </si>
  <si>
    <t>合計請求金額</t>
    <rPh sb="0" eb="2">
      <t>ゴウケイ</t>
    </rPh>
    <rPh sb="2" eb="4">
      <t>セイキュウ</t>
    </rPh>
    <rPh sb="4" eb="6">
      <t>キンガク</t>
    </rPh>
    <phoneticPr fontId="2"/>
  </si>
  <si>
    <t>請求金額</t>
    <rPh sb="0" eb="2">
      <t>セイキュウ</t>
    </rPh>
    <rPh sb="2" eb="4">
      <t>キンガク</t>
    </rPh>
    <phoneticPr fontId="2"/>
  </si>
  <si>
    <t>【工種別内訳】</t>
    <rPh sb="1" eb="3">
      <t>コウシュ</t>
    </rPh>
    <rPh sb="3" eb="4">
      <t>ベツ</t>
    </rPh>
    <rPh sb="4" eb="6">
      <t>ウチワケ</t>
    </rPh>
    <phoneticPr fontId="2"/>
  </si>
  <si>
    <t>※工種コードは下記コード表を参照してください</t>
    <rPh sb="1" eb="3">
      <t>コウシュ</t>
    </rPh>
    <rPh sb="7" eb="9">
      <t>カキ</t>
    </rPh>
    <rPh sb="12" eb="13">
      <t>ヒョウ</t>
    </rPh>
    <rPh sb="14" eb="16">
      <t>サンショウ</t>
    </rPh>
    <phoneticPr fontId="2"/>
  </si>
  <si>
    <t>工種コード</t>
    <rPh sb="0" eb="2">
      <t>コウシュ</t>
    </rPh>
    <phoneticPr fontId="2"/>
  </si>
  <si>
    <t>借　方</t>
    <rPh sb="0" eb="1">
      <t>シャク</t>
    </rPh>
    <rPh sb="2" eb="3">
      <t>カタ</t>
    </rPh>
    <phoneticPr fontId="2"/>
  </si>
  <si>
    <t>合　計</t>
    <rPh sb="0" eb="1">
      <t>ゴウ</t>
    </rPh>
    <rPh sb="2" eb="3">
      <t>ケイ</t>
    </rPh>
    <phoneticPr fontId="2"/>
  </si>
  <si>
    <t>（コード表）</t>
    <rPh sb="4" eb="5">
      <t>ヒョウ</t>
    </rPh>
    <phoneticPr fontId="2"/>
  </si>
  <si>
    <t>材料費</t>
    <rPh sb="0" eb="3">
      <t>ザイリョウヒ</t>
    </rPh>
    <phoneticPr fontId="2"/>
  </si>
  <si>
    <t>経　費</t>
    <rPh sb="0" eb="1">
      <t>ヘ</t>
    </rPh>
    <rPh sb="2" eb="3">
      <t>ヒ</t>
    </rPh>
    <phoneticPr fontId="2"/>
  </si>
  <si>
    <t>伝票番号</t>
    <rPh sb="0" eb="4">
      <t>デンピョウバンゴウ</t>
    </rPh>
    <phoneticPr fontId="2"/>
  </si>
  <si>
    <t>適格請求書発行事業者登録</t>
    <rPh sb="0" eb="10">
      <t>テキカクセイキュウショハッコウジギョウシャ</t>
    </rPh>
    <rPh sb="10" eb="12">
      <t>トウロク</t>
    </rPh>
    <phoneticPr fontId="2"/>
  </si>
  <si>
    <t>コード</t>
    <phoneticPr fontId="2"/>
  </si>
  <si>
    <t>有　・　無</t>
    <rPh sb="0" eb="1">
      <t>アリ</t>
    </rPh>
    <rPh sb="4" eb="5">
      <t>ム</t>
    </rPh>
    <phoneticPr fontId="2"/>
  </si>
  <si>
    <t>法定記載事項</t>
    <rPh sb="0" eb="6">
      <t>ホウテイキサイジコウ</t>
    </rPh>
    <phoneticPr fontId="2"/>
  </si>
  <si>
    <t>別紙のとおり</t>
    <rPh sb="0" eb="2">
      <t>ベッシ</t>
    </rPh>
    <phoneticPr fontId="2"/>
  </si>
  <si>
    <t>消費税</t>
    <rPh sb="0" eb="3">
      <t>ショウヒゼイ</t>
    </rPh>
    <phoneticPr fontId="2"/>
  </si>
  <si>
    <t>※金額欄は税率ごとの本体価格（税抜）と消費税を入力してください</t>
    <rPh sb="1" eb="4">
      <t>キンガクラン</t>
    </rPh>
    <rPh sb="5" eb="7">
      <t>ゼイリツ</t>
    </rPh>
    <rPh sb="10" eb="12">
      <t>ホンタイ</t>
    </rPh>
    <rPh sb="12" eb="14">
      <t>カカク</t>
    </rPh>
    <rPh sb="15" eb="17">
      <t>ゼイヌ</t>
    </rPh>
    <rPh sb="19" eb="22">
      <t>ショウヒゼイ</t>
    </rPh>
    <rPh sb="23" eb="25">
      <t>ニュウリョク</t>
    </rPh>
    <phoneticPr fontId="2"/>
  </si>
  <si>
    <t>※この帳票はインボイスの記載要件を満たすための書類ではありません。</t>
    <phoneticPr fontId="2"/>
  </si>
  <si>
    <t>①発行者名、登録番号　　②取引年月日　　③取引内容(軽減税率対象品目の旨)　</t>
    <rPh sb="1" eb="5">
      <t>ハッコウシャメイ</t>
    </rPh>
    <rPh sb="6" eb="10">
      <t>トウロクバンゴウ</t>
    </rPh>
    <rPh sb="13" eb="18">
      <t>トリヒキネンガッピ</t>
    </rPh>
    <rPh sb="21" eb="25">
      <t>トリヒキナイヨウ</t>
    </rPh>
    <rPh sb="26" eb="30">
      <t>ケイゲンゼイリツ</t>
    </rPh>
    <rPh sb="30" eb="34">
      <t>タイショウヒンモク</t>
    </rPh>
    <rPh sb="35" eb="36">
      <t>ムネ</t>
    </rPh>
    <phoneticPr fontId="2"/>
  </si>
  <si>
    <t>④税率ごとに合計した対価の額及び適用税率　　⑤税率ごとの消費税額　　⑥交付先名</t>
    <rPh sb="14" eb="15">
      <t>オヨ</t>
    </rPh>
    <rPh sb="16" eb="20">
      <t>テキヨウゼイリツ</t>
    </rPh>
    <rPh sb="23" eb="25">
      <t>ゼイリツ</t>
    </rPh>
    <rPh sb="28" eb="32">
      <t>ショウヒゼイガク</t>
    </rPh>
    <rPh sb="35" eb="39">
      <t>コウフサキメイ</t>
    </rPh>
    <phoneticPr fontId="2"/>
  </si>
  <si>
    <t>(西暦下２桁)</t>
    <rPh sb="1" eb="3">
      <t>セイレキ</t>
    </rPh>
    <rPh sb="3" eb="4">
      <t>シモ</t>
    </rPh>
    <rPh sb="5" eb="6">
      <t>ケタ</t>
    </rPh>
    <phoneticPr fontId="2"/>
  </si>
  <si>
    <t>指定請求伝票(材料・経費)</t>
    <rPh sb="0" eb="6">
      <t>シテイセイキュウデンピョウ</t>
    </rPh>
    <rPh sb="7" eb="9">
      <t>ザイリョウ</t>
    </rPh>
    <rPh sb="10" eb="12">
      <t>ケイヒ</t>
    </rPh>
    <phoneticPr fontId="2"/>
  </si>
  <si>
    <t>○○○株式会社</t>
    <rPh sb="3" eb="7">
      <t>カブシキカイシャ</t>
    </rPh>
    <phoneticPr fontId="2"/>
  </si>
  <si>
    <t>○○○○線</t>
    <rPh sb="4" eb="5">
      <t>セン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</si>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</sst>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3"/>
      <color rgb="FF006BBC"/>
      <name val="BIZ UDP明朝 Medium"/>
      <family val="1"/>
      <charset val="128"/>
    </font>
    <font>
      <b/>
      <sz val="15"/>
      <color rgb="FF006BBC"/>
      <name val="BIZ UDP明朝 Medium"/>
      <family val="1"/>
      <charset val="128"/>
    </font>
    <font>
      <sz val="12"/>
      <color theme="1"/>
      <name val="游ゴシック Medium"/>
      <family val="3"/>
      <charset val="128"/>
    </font>
    <font>
      <sz val="12"/>
      <name val="游ゴシック Medium"/>
      <family val="3"/>
      <charset val="128"/>
    </font>
    <font>
      <sz val="10.5"/>
      <name val="游ゴシック Medium"/>
      <family val="3"/>
      <charset val="128"/>
    </font>
    <font>
      <sz val="11"/>
      <name val="游ゴシック Medium"/>
      <family val="3"/>
      <charset val="128"/>
    </font>
    <font>
      <b/>
      <sz val="14"/>
      <color rgb="FF006BBC"/>
      <name val="游ゴシック Medium"/>
      <family val="3"/>
      <charset val="128"/>
    </font>
    <font>
      <b/>
      <sz val="14"/>
      <color theme="1"/>
      <name val="游ゴシック Medium"/>
      <family val="3"/>
      <charset val="128"/>
    </font>
    <font>
      <sz val="11"/>
      <color rgb="FF006BBC"/>
      <name val="游ゴシック Medium"/>
      <family val="3"/>
      <charset val="128"/>
    </font>
    <font>
      <sz val="11"/>
      <color rgb="FF0070C0"/>
      <name val="游ゴシック Medium"/>
      <family val="3"/>
      <charset val="128"/>
    </font>
    <font>
      <sz val="12"/>
      <color rgb="FF006BBC"/>
      <name val="游ゴシック Medium"/>
      <family val="3"/>
      <charset val="128"/>
    </font>
    <font>
      <b/>
      <sz val="11"/>
      <color theme="4"/>
      <name val="游ゴシック Medium"/>
      <family val="3"/>
      <charset val="128"/>
    </font>
    <font>
      <sz val="8"/>
      <color rgb="FF006BBC"/>
      <name val="游ゴシック Medium"/>
      <family val="3"/>
      <charset val="128"/>
    </font>
    <font>
      <sz val="10.5"/>
      <color rgb="FF006BBC"/>
      <name val="游ゴシック Medium"/>
      <family val="3"/>
      <charset val="128"/>
    </font>
    <font>
      <sz val="11"/>
      <color theme="1"/>
      <name val="游ゴシック Medium"/>
      <family val="3"/>
      <charset val="128"/>
    </font>
    <font>
      <b/>
      <sz val="11"/>
      <color rgb="FF0070C0"/>
      <name val="游ゴシック Medium"/>
      <family val="3"/>
      <charset val="128"/>
    </font>
    <font>
      <sz val="10"/>
      <color rgb="FF006BBC"/>
      <name val="游ゴシック Medium"/>
      <family val="3"/>
      <charset val="128"/>
    </font>
    <font>
      <sz val="9"/>
      <color rgb="FF006BBC"/>
      <name val="游ゴシック Medium"/>
      <family val="3"/>
      <charset val="128"/>
    </font>
    <font>
      <sz val="11"/>
      <color rgb="FFFF0000"/>
      <name val="游ゴシック Medium"/>
      <family val="3"/>
      <charset val="128"/>
    </font>
    <font>
      <sz val="9"/>
      <color rgb="FF0070C0"/>
      <name val="游ゴシック Medium"/>
      <family val="3"/>
      <charset val="128"/>
    </font>
    <font>
      <sz val="10"/>
      <color rgb="FF0070C0"/>
      <name val="游ゴシック Mediu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7">
    <border>
      <left/>
      <right/>
      <top/>
      <bottom/>
      <diagonal/>
    </border>
    <border>
      <left/>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dotted">
        <color theme="4"/>
      </right>
      <top style="thin">
        <color theme="4"/>
      </top>
      <bottom style="thin">
        <color theme="4"/>
      </bottom>
      <diagonal/>
    </border>
    <border>
      <left style="dotted">
        <color theme="4"/>
      </left>
      <right style="dotted">
        <color theme="4"/>
      </right>
      <top style="thin">
        <color theme="4"/>
      </top>
      <bottom style="thin">
        <color theme="4"/>
      </bottom>
      <diagonal/>
    </border>
    <border>
      <left style="dotted">
        <color theme="4"/>
      </left>
      <right style="thin">
        <color theme="4"/>
      </right>
      <top style="thin">
        <color theme="4"/>
      </top>
      <bottom style="thin">
        <color theme="4"/>
      </bottom>
      <diagonal/>
    </border>
    <border>
      <left style="thin">
        <color theme="4"/>
      </left>
      <right style="thin">
        <color theme="4"/>
      </right>
      <top style="thin">
        <color theme="4"/>
      </top>
      <bottom style="hair">
        <color theme="4"/>
      </bottom>
      <diagonal/>
    </border>
    <border>
      <left style="thin">
        <color theme="4"/>
      </left>
      <right/>
      <top style="thin">
        <color theme="4"/>
      </top>
      <bottom style="hair">
        <color theme="4"/>
      </bottom>
      <diagonal/>
    </border>
    <border>
      <left/>
      <right/>
      <top style="thin">
        <color theme="4"/>
      </top>
      <bottom style="hair">
        <color theme="4"/>
      </bottom>
      <diagonal/>
    </border>
    <border>
      <left/>
      <right style="thin">
        <color theme="4"/>
      </right>
      <top style="thin">
        <color theme="4"/>
      </top>
      <bottom style="hair">
        <color theme="4"/>
      </bottom>
      <diagonal/>
    </border>
    <border>
      <left style="thin">
        <color theme="4"/>
      </left>
      <right style="thin">
        <color theme="4"/>
      </right>
      <top style="hair">
        <color theme="4"/>
      </top>
      <bottom style="thin">
        <color theme="4"/>
      </bottom>
      <diagonal/>
    </border>
    <border>
      <left style="thin">
        <color theme="4"/>
      </left>
      <right/>
      <top style="hair">
        <color theme="4"/>
      </top>
      <bottom style="thin">
        <color theme="4"/>
      </bottom>
      <diagonal/>
    </border>
    <border>
      <left/>
      <right/>
      <top style="hair">
        <color theme="4"/>
      </top>
      <bottom style="thin">
        <color theme="4"/>
      </bottom>
      <diagonal/>
    </border>
    <border>
      <left/>
      <right style="thin">
        <color theme="4"/>
      </right>
      <top style="hair">
        <color theme="4"/>
      </top>
      <bottom style="thin">
        <color theme="4"/>
      </bottom>
      <diagonal/>
    </border>
    <border>
      <left style="thin">
        <color theme="4"/>
      </left>
      <right/>
      <top style="thin">
        <color theme="4"/>
      </top>
      <bottom/>
      <diagonal/>
    </border>
    <border>
      <left style="dashed">
        <color theme="4"/>
      </left>
      <right/>
      <top style="dashed">
        <color theme="4"/>
      </top>
      <bottom/>
      <diagonal/>
    </border>
    <border>
      <left/>
      <right style="dashed">
        <color theme="4"/>
      </right>
      <top style="dashed">
        <color theme="4"/>
      </top>
      <bottom/>
      <diagonal/>
    </border>
    <border>
      <left style="dashed">
        <color theme="4"/>
      </left>
      <right/>
      <top/>
      <bottom style="dashed">
        <color theme="4"/>
      </bottom>
      <diagonal/>
    </border>
    <border>
      <left/>
      <right style="dashed">
        <color theme="4"/>
      </right>
      <top/>
      <bottom style="dashed">
        <color theme="4"/>
      </bottom>
      <diagonal/>
    </border>
    <border>
      <left/>
      <right/>
      <top style="dashed">
        <color theme="4"/>
      </top>
      <bottom/>
      <diagonal/>
    </border>
    <border>
      <left/>
      <right/>
      <top/>
      <bottom style="dashed">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bottom style="thin">
        <color theme="4"/>
      </bottom>
      <diagonal/>
    </border>
  </borders>
  <cellStyleXfs count="2">
    <xf numFmtId="0" fontId="0" fillId="0" borderId="0"/>
    <xf numFmtId="38" fontId="1" fillId="0" borderId="0" applyFont="0" applyFill="0" applyBorder="0" applyAlignment="0" applyProtection="0">
      <alignment vertical="center"/>
    </xf>
  </cellStyleXfs>
  <cellXfs count="120">
    <xf numFmtId="0" fontId="0" fillId="0" borderId="0" xfId="0"/>
    <xf numFmtId="0" fontId="3" fillId="0" borderId="0" xfId="0" applyFont="1" applyAlignment="1">
      <alignment vertical="center"/>
    </xf>
    <xf numFmtId="0" fontId="4" fillId="0" borderId="0" xfId="0" applyFont="1"/>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protection locked="0"/>
    </xf>
    <xf numFmtId="38" fontId="8" fillId="2" borderId="5" xfId="1" applyFont="1" applyFill="1" applyBorder="1" applyAlignment="1" applyProtection="1">
      <protection locked="0"/>
    </xf>
    <xf numFmtId="38" fontId="12" fillId="0" borderId="5" xfId="1" applyFont="1" applyFill="1" applyBorder="1" applyAlignment="1"/>
    <xf numFmtId="0" fontId="9" fillId="0" borderId="0" xfId="0" applyFont="1"/>
    <xf numFmtId="0" fontId="11" fillId="0" borderId="0" xfId="0" applyFont="1"/>
    <xf numFmtId="0" fontId="13" fillId="0" borderId="0" xfId="0" applyFont="1"/>
    <xf numFmtId="0" fontId="6" fillId="0" borderId="1" xfId="0" applyFon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2" borderId="5" xfId="0" applyFont="1" applyFill="1" applyBorder="1"/>
    <xf numFmtId="0" fontId="14" fillId="0" borderId="0" xfId="0" applyFont="1"/>
    <xf numFmtId="0" fontId="15" fillId="0" borderId="0" xfId="0" applyFont="1" applyAlignment="1">
      <alignment vertical="top"/>
    </xf>
    <xf numFmtId="0" fontId="6" fillId="0" borderId="0" xfId="0" applyFont="1" applyAlignment="1">
      <alignment vertical="center"/>
    </xf>
    <xf numFmtId="0" fontId="16" fillId="0" borderId="0" xfId="0" applyFont="1"/>
    <xf numFmtId="0" fontId="17" fillId="0" borderId="0" xfId="0" applyFont="1"/>
    <xf numFmtId="0" fontId="16" fillId="0" borderId="0" xfId="0" applyFont="1" applyAlignment="1">
      <alignment horizontal="center" vertical="center"/>
    </xf>
    <xf numFmtId="0" fontId="18" fillId="0" borderId="0" xfId="0" applyFont="1"/>
    <xf numFmtId="0" fontId="19" fillId="0" borderId="0" xfId="0" applyFont="1"/>
    <xf numFmtId="0" fontId="19" fillId="3" borderId="5" xfId="0" applyFont="1" applyFill="1" applyBorder="1" applyAlignment="1">
      <alignment horizontal="center" vertical="center" shrinkToFit="1"/>
    </xf>
    <xf numFmtId="0" fontId="19" fillId="3" borderId="5" xfId="0" applyFont="1" applyFill="1" applyBorder="1" applyAlignment="1">
      <alignment horizontal="center" vertical="center"/>
    </xf>
    <xf numFmtId="0" fontId="19" fillId="0" borderId="0" xfId="0" applyFont="1" applyAlignment="1">
      <alignment horizontal="center" vertical="center"/>
    </xf>
    <xf numFmtId="38" fontId="19" fillId="0" borderId="2" xfId="1" applyFont="1" applyBorder="1" applyAlignment="1">
      <alignment horizontal="center" vertical="center" wrapText="1"/>
    </xf>
    <xf numFmtId="0" fontId="19" fillId="0" borderId="17" xfId="0" applyFont="1" applyBorder="1" applyAlignment="1">
      <alignment horizontal="center" vertical="center" shrinkToFit="1"/>
    </xf>
    <xf numFmtId="0" fontId="19" fillId="0" borderId="2" xfId="0" applyFont="1" applyBorder="1" applyAlignment="1">
      <alignment horizontal="center" vertical="center" shrinkToFit="1"/>
    </xf>
    <xf numFmtId="38" fontId="11" fillId="0" borderId="0" xfId="1" applyFont="1" applyBorder="1" applyAlignment="1"/>
    <xf numFmtId="38" fontId="19" fillId="0" borderId="0" xfId="1" applyFont="1" applyBorder="1" applyAlignment="1">
      <alignment horizontal="left" vertical="center"/>
    </xf>
    <xf numFmtId="0" fontId="19" fillId="0" borderId="9" xfId="0" applyFont="1" applyBorder="1" applyAlignment="1">
      <alignment horizontal="center" vertical="center"/>
    </xf>
    <xf numFmtId="0" fontId="11" fillId="0" borderId="13" xfId="0" applyFont="1" applyBorder="1" applyAlignment="1">
      <alignment horizontal="center" vertical="center"/>
    </xf>
    <xf numFmtId="0" fontId="13" fillId="0" borderId="13" xfId="0" applyFont="1" applyBorder="1" applyAlignment="1">
      <alignment horizontal="center" vertical="center"/>
    </xf>
    <xf numFmtId="0" fontId="21" fillId="0" borderId="0" xfId="0" applyFont="1"/>
    <xf numFmtId="0" fontId="23" fillId="0" borderId="18" xfId="0" applyFont="1" applyBorder="1" applyAlignment="1">
      <alignment horizontal="left" indent="2"/>
    </xf>
    <xf numFmtId="0" fontId="22" fillId="0" borderId="22" xfId="0" applyFont="1" applyBorder="1"/>
    <xf numFmtId="0" fontId="12" fillId="0" borderId="22" xfId="0" applyFont="1" applyBorder="1"/>
    <xf numFmtId="0" fontId="12" fillId="0" borderId="19" xfId="0" applyFont="1" applyBorder="1"/>
    <xf numFmtId="0" fontId="23" fillId="0" borderId="20" xfId="0" applyFont="1" applyBorder="1" applyAlignment="1">
      <alignment horizontal="left" indent="2"/>
    </xf>
    <xf numFmtId="0" fontId="22" fillId="0" borderId="23" xfId="0" applyFont="1" applyBorder="1"/>
    <xf numFmtId="0" fontId="12" fillId="0" borderId="23" xfId="0" applyFont="1" applyBorder="1"/>
    <xf numFmtId="0" fontId="12" fillId="0" borderId="21" xfId="0" applyFont="1" applyBorder="1"/>
    <xf numFmtId="0" fontId="11" fillId="0" borderId="22" xfId="0" applyFont="1" applyBorder="1"/>
    <xf numFmtId="0" fontId="11" fillId="0" borderId="19" xfId="0" applyFont="1" applyBorder="1"/>
    <xf numFmtId="0" fontId="11" fillId="0" borderId="23" xfId="0" applyFont="1" applyBorder="1"/>
    <xf numFmtId="0" fontId="11" fillId="0" borderId="21" xfId="0" applyFont="1" applyBorder="1"/>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2" fillId="3" borderId="18" xfId="0" applyFont="1" applyFill="1" applyBorder="1" applyAlignment="1">
      <alignment horizontal="center" vertical="center"/>
    </xf>
    <xf numFmtId="0" fontId="22" fillId="3" borderId="19"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21" xfId="0" applyFont="1" applyFill="1" applyBorder="1" applyAlignment="1">
      <alignment horizontal="center" vertical="center"/>
    </xf>
    <xf numFmtId="0" fontId="11" fillId="0" borderId="0" xfId="0" applyFont="1" applyAlignment="1">
      <alignment horizontal="center"/>
    </xf>
    <xf numFmtId="0" fontId="19" fillId="0" borderId="9" xfId="0" applyFont="1" applyBorder="1" applyAlignment="1">
      <alignment horizontal="center" vertical="center"/>
    </xf>
    <xf numFmtId="0" fontId="19" fillId="0" borderId="10" xfId="0" applyFont="1" applyBorder="1" applyAlignment="1">
      <alignment horizontal="center"/>
    </xf>
    <xf numFmtId="0" fontId="19" fillId="0" borderId="11" xfId="0" applyFont="1" applyBorder="1" applyAlignment="1">
      <alignment horizontal="center"/>
    </xf>
    <xf numFmtId="0" fontId="19" fillId="0" borderId="12" xfId="0" applyFont="1" applyBorder="1" applyAlignment="1">
      <alignment horizontal="center"/>
    </xf>
    <xf numFmtId="0" fontId="20" fillId="0" borderId="10" xfId="0" applyFont="1" applyBorder="1" applyAlignment="1">
      <alignment horizontal="center" shrinkToFit="1"/>
    </xf>
    <xf numFmtId="0" fontId="20" fillId="0" borderId="11" xfId="0" applyFont="1" applyBorder="1" applyAlignment="1">
      <alignment horizontal="center" shrinkToFit="1"/>
    </xf>
    <xf numFmtId="0" fontId="20" fillId="0" borderId="12" xfId="0" applyFont="1" applyBorder="1" applyAlignment="1">
      <alignment horizontal="center" shrinkToFit="1"/>
    </xf>
    <xf numFmtId="0" fontId="13" fillId="0" borderId="13" xfId="0" applyFont="1" applyBorder="1" applyAlignment="1">
      <alignment horizontal="center" vertic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6" fillId="3" borderId="5" xfId="0" applyFont="1" applyFill="1" applyBorder="1" applyAlignment="1">
      <alignment horizontal="center" vertical="center"/>
    </xf>
    <xf numFmtId="38" fontId="11" fillId="0" borderId="5" xfId="1" applyFont="1" applyBorder="1" applyAlignment="1"/>
    <xf numFmtId="38" fontId="19" fillId="0" borderId="0" xfId="1" applyFont="1" applyBorder="1" applyAlignment="1">
      <alignment horizontal="left" vertical="center"/>
    </xf>
    <xf numFmtId="0" fontId="19" fillId="0" borderId="0" xfId="0" applyFont="1" applyAlignment="1">
      <alignment horizontal="left" vertical="center"/>
    </xf>
    <xf numFmtId="0" fontId="7" fillId="2" borderId="5" xfId="0" applyFont="1" applyFill="1" applyBorder="1" applyAlignment="1" applyProtection="1">
      <alignment horizontal="center" vertical="center" shrinkToFit="1"/>
      <protection locked="0"/>
    </xf>
    <xf numFmtId="38" fontId="8" fillId="2" borderId="5" xfId="1" applyFont="1" applyFill="1" applyBorder="1" applyAlignment="1" applyProtection="1">
      <protection locked="0"/>
    </xf>
    <xf numFmtId="38" fontId="15" fillId="0" borderId="3" xfId="1" applyFont="1" applyBorder="1" applyAlignment="1">
      <alignment horizontal="distributed" vertical="center" wrapText="1"/>
    </xf>
    <xf numFmtId="38" fontId="15" fillId="0" borderId="4" xfId="1" applyFont="1" applyBorder="1" applyAlignment="1">
      <alignment horizontal="distributed" vertical="center" wrapText="1"/>
    </xf>
    <xf numFmtId="38" fontId="15" fillId="0" borderId="5" xfId="1" applyFont="1" applyBorder="1" applyAlignment="1">
      <alignment horizontal="distributed" vertical="center" wrapText="1"/>
    </xf>
    <xf numFmtId="0" fontId="19" fillId="3" borderId="5" xfId="0" applyFont="1" applyFill="1" applyBorder="1" applyAlignment="1">
      <alignment horizontal="center" vertical="center"/>
    </xf>
    <xf numFmtId="0" fontId="11" fillId="3" borderId="5" xfId="0" applyFont="1" applyFill="1" applyBorder="1" applyAlignment="1">
      <alignment horizontal="distributed" vertical="center" indent="2"/>
    </xf>
    <xf numFmtId="38" fontId="5" fillId="0" borderId="5" xfId="1" applyFont="1" applyFill="1" applyBorder="1" applyAlignment="1">
      <alignment vertical="center"/>
    </xf>
    <xf numFmtId="38" fontId="5" fillId="0" borderId="2" xfId="1" applyFont="1" applyFill="1" applyBorder="1" applyAlignment="1">
      <alignment vertical="center"/>
    </xf>
    <xf numFmtId="38" fontId="5" fillId="0" borderId="4" xfId="1" applyFont="1" applyFill="1" applyBorder="1" applyAlignment="1">
      <alignment vertical="center"/>
    </xf>
    <xf numFmtId="38" fontId="10" fillId="0" borderId="2" xfId="0" applyNumberFormat="1" applyFont="1" applyBorder="1" applyAlignment="1">
      <alignment vertical="center"/>
    </xf>
    <xf numFmtId="38" fontId="10" fillId="0" borderId="3" xfId="0" applyNumberFormat="1" applyFont="1" applyBorder="1" applyAlignment="1">
      <alignment vertical="center"/>
    </xf>
    <xf numFmtId="38" fontId="10" fillId="0" borderId="4" xfId="0" applyNumberFormat="1" applyFont="1" applyBorder="1" applyAlignment="1">
      <alignmen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0" borderId="1"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1" fillId="3" borderId="2" xfId="0" applyFont="1" applyFill="1" applyBorder="1" applyAlignment="1">
      <alignment horizontal="distributed" vertical="center" indent="2"/>
    </xf>
    <xf numFmtId="0" fontId="11" fillId="3" borderId="4" xfId="0" applyFont="1" applyFill="1" applyBorder="1" applyAlignment="1">
      <alignment horizontal="distributed" vertical="center" indent="2"/>
    </xf>
    <xf numFmtId="0" fontId="11" fillId="3" borderId="5" xfId="0" applyFont="1" applyFill="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3" fillId="0" borderId="24" xfId="0" applyFont="1" applyBorder="1" applyAlignment="1">
      <alignment horizontal="center" vertical="center"/>
    </xf>
    <xf numFmtId="0" fontId="13" fillId="0" borderId="24" xfId="0" applyFont="1" applyBorder="1" applyAlignment="1">
      <alignment horizontal="center" vertical="center"/>
    </xf>
    <xf numFmtId="0" fontId="11" fillId="0" borderId="25" xfId="0" applyFont="1" applyBorder="1" applyAlignment="1">
      <alignment horizontal="center"/>
    </xf>
    <xf numFmtId="0" fontId="11" fillId="0" borderId="1" xfId="0" applyFont="1" applyBorder="1" applyAlignment="1">
      <alignment horizontal="center"/>
    </xf>
    <xf numFmtId="0" fontId="11" fillId="0" borderId="26" xfId="0" applyFont="1" applyBorder="1" applyAlignment="1">
      <alignment horizontal="center"/>
    </xf>
    <xf numFmtId="0" fontId="13" fillId="0" borderId="25" xfId="0" applyFont="1" applyBorder="1" applyAlignment="1">
      <alignment horizontal="center"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20" fillId="0" borderId="2" xfId="0" applyFont="1" applyBorder="1" applyAlignment="1">
      <alignment horizontal="center" shrinkToFit="1"/>
    </xf>
    <xf numFmtId="0" fontId="20" fillId="0" borderId="3" xfId="0" applyFont="1" applyBorder="1" applyAlignment="1">
      <alignment horizontal="center" shrinkToFit="1"/>
    </xf>
    <xf numFmtId="0" fontId="20" fillId="0" borderId="4" xfId="0" applyFont="1" applyBorder="1" applyAlignment="1">
      <alignment horizontal="center" shrinkToFit="1"/>
    </xf>
  </cellXfs>
  <cellStyles count="2">
    <cellStyle name="桁区切り" xfId="1" builtinId="6"/>
    <cellStyle name="標準" xfId="0" builtinId="0"/>
  </cellStyles>
  <dxfs count="0"/>
  <tableStyles count="0" defaultTableStyle="TableStyleMedium2" defaultPivotStyle="PivotStyleLight16"/>
  <colors>
    <mruColors>
      <color rgb="FF006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11</xdr:col>
      <xdr:colOff>292222</xdr:colOff>
      <xdr:row>34</xdr:row>
      <xdr:rowOff>7050</xdr:rowOff>
    </xdr:from>
    <xdr:to>
      <xdr:col>23</xdr:col>
      <xdr:colOff>0</xdr:colOff>
      <xdr:row>34</xdr:row>
      <xdr:rowOff>781050</xdr:rowOff>
    </xdr:to>
    <xdr:pic>
      <xdr:nvPicPr>
        <xdr:cNvPr id="2" name="図 1">
          <a:extLst>
            <a:ext uri="{FF2B5EF4-FFF2-40B4-BE49-F238E27FC236}">
              <a16:creationId xmlns:a16="http://schemas.microsoft.com/office/drawing/2014/main" id="{DB425907-81E8-4D76-90D3-ECFE5D01A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9297" y="9046275"/>
          <a:ext cx="3403478" cy="77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76200</xdr:colOff>
      <xdr:row>0</xdr:row>
      <xdr:rowOff>95250</xdr:rowOff>
    </xdr:from>
    <xdr:to>
      <xdr:col>11</xdr:col>
      <xdr:colOff>685800</xdr:colOff>
      <xdr:row>1</xdr:row>
      <xdr:rowOff>266700</xdr:rowOff>
    </xdr:to>
    <xdr:sp macro="" textlink="">
      <xdr:nvSpPr>
        <xdr:cNvPr id="3" name="四角形: 角を丸くする 2">
          <a:extLst>
            <a:ext uri="{FF2B5EF4-FFF2-40B4-BE49-F238E27FC236}">
              <a16:creationId xmlns:a16="http://schemas.microsoft.com/office/drawing/2014/main" id="{17E00C5A-78AB-82A0-19D5-95F4F3D0A6D1}"/>
            </a:ext>
          </a:extLst>
        </xdr:cNvPr>
        <xdr:cNvSpPr/>
      </xdr:nvSpPr>
      <xdr:spPr>
        <a:xfrm>
          <a:off x="2714625" y="95250"/>
          <a:ext cx="1238250" cy="495300"/>
        </a:xfrm>
        <a:prstGeom prst="roundRect">
          <a:avLst/>
        </a:prstGeom>
        <a:solidFill>
          <a:schemeClr val="bg1"/>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accent1"/>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761999</xdr:colOff>
      <xdr:row>2</xdr:row>
      <xdr:rowOff>190500</xdr:rowOff>
    </xdr:from>
    <xdr:to>
      <xdr:col>31</xdr:col>
      <xdr:colOff>295275</xdr:colOff>
      <xdr:row>10</xdr:row>
      <xdr:rowOff>266700</xdr:rowOff>
    </xdr:to>
    <xdr:sp macro="" textlink="">
      <xdr:nvSpPr>
        <xdr:cNvPr id="3" name="テキスト ボックス 2">
          <a:extLst>
            <a:ext uri="{FF2B5EF4-FFF2-40B4-BE49-F238E27FC236}">
              <a16:creationId xmlns:a16="http://schemas.microsoft.com/office/drawing/2014/main" id="{C2E64B86-728B-C222-AE61-BC91DB6E8219}"/>
            </a:ext>
          </a:extLst>
        </xdr:cNvPr>
        <xdr:cNvSpPr txBox="1"/>
      </xdr:nvSpPr>
      <xdr:spPr>
        <a:xfrm>
          <a:off x="7724774" y="847725"/>
          <a:ext cx="5143501" cy="1981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請求書の提出</a:t>
          </a:r>
          <a:endParaRPr kumimoji="1" lang="en-US" altLang="ja-JP" sz="1100" b="1" u="sng"/>
        </a:p>
        <a:p>
          <a:r>
            <a:rPr kumimoji="1" lang="ja-JP" altLang="en-US" sz="1100"/>
            <a:t>■  月末締め、翌月３日必着です。</a:t>
          </a:r>
          <a:endParaRPr kumimoji="1" lang="en-US" altLang="ja-JP" sz="1100"/>
        </a:p>
        <a:p>
          <a:r>
            <a:rPr kumimoji="1" lang="ja-JP" altLang="en-US" sz="1100"/>
            <a:t>■  指定請求伝票は工事現場ごとに作成してください。</a:t>
          </a:r>
          <a:endParaRPr kumimoji="1" lang="en-US" altLang="ja-JP" sz="1100"/>
        </a:p>
        <a:p>
          <a:r>
            <a:rPr kumimoji="1" lang="ja-JP" altLang="en-US" sz="1100"/>
            <a:t>■ </a:t>
          </a:r>
          <a:r>
            <a:rPr kumimoji="1" lang="en-US" altLang="ja-JP" sz="1100"/>
            <a:t>『</a:t>
          </a:r>
          <a:r>
            <a:rPr kumimoji="1" lang="ja-JP" altLang="en-US" sz="1100"/>
            <a:t>指定請求伝票（材料･経費）</a:t>
          </a:r>
          <a:r>
            <a:rPr kumimoji="1" lang="en-US" altLang="ja-JP" sz="1100"/>
            <a:t>』</a:t>
          </a:r>
          <a:r>
            <a:rPr kumimoji="1" lang="ja-JP" altLang="en-US" sz="1100"/>
            <a:t>を貴社の請求書に添付し、各工事担当者に送付先を確認の上、提出してください。</a:t>
          </a:r>
          <a:endParaRPr kumimoji="1" lang="en-US" altLang="ja-JP" sz="1100"/>
        </a:p>
        <a:p>
          <a:r>
            <a:rPr kumimoji="1" lang="ja-JP" altLang="en-US" sz="1100"/>
            <a:t>■  指定請求伝票は白黒Ａ４サイズで出力してください。</a:t>
          </a:r>
          <a:endParaRPr kumimoji="1" lang="en-US" altLang="ja-JP" sz="1100"/>
        </a:p>
        <a:p>
          <a:r>
            <a:rPr kumimoji="1" lang="ja-JP" altLang="en-US" sz="1100"/>
            <a:t>■  工事番号、工事科目名は各工事担当者へ確認してください。</a:t>
          </a:r>
          <a:endParaRPr kumimoji="1" lang="en-US" altLang="ja-JP" sz="1100"/>
        </a:p>
      </xdr:txBody>
    </xdr:sp>
    <xdr:clientData/>
  </xdr:twoCellAnchor>
  <xdr:twoCellAnchor>
    <xdr:from>
      <xdr:col>23</xdr:col>
      <xdr:colOff>771525</xdr:colOff>
      <xdr:row>13</xdr:row>
      <xdr:rowOff>9525</xdr:rowOff>
    </xdr:from>
    <xdr:to>
      <xdr:col>31</xdr:col>
      <xdr:colOff>352426</xdr:colOff>
      <xdr:row>14</xdr:row>
      <xdr:rowOff>390525</xdr:rowOff>
    </xdr:to>
    <xdr:sp macro="" textlink="">
      <xdr:nvSpPr>
        <xdr:cNvPr id="4" name="吹き出し: 角を丸めた四角形 3">
          <a:extLst>
            <a:ext uri="{FF2B5EF4-FFF2-40B4-BE49-F238E27FC236}">
              <a16:creationId xmlns:a16="http://schemas.microsoft.com/office/drawing/2014/main" id="{73A1C6B9-76A0-6442-31BA-8C3F99D3A768}"/>
            </a:ext>
          </a:extLst>
        </xdr:cNvPr>
        <xdr:cNvSpPr/>
      </xdr:nvSpPr>
      <xdr:spPr>
        <a:xfrm>
          <a:off x="7734300" y="3362325"/>
          <a:ext cx="5191126" cy="600075"/>
        </a:xfrm>
        <a:prstGeom prst="wedgeRoundRectCallout">
          <a:avLst>
            <a:gd name="adj1" fmla="val -63518"/>
            <a:gd name="adj2" fmla="val -1880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当月請求金額</a:t>
          </a:r>
          <a:r>
            <a:rPr kumimoji="1" lang="en-US" altLang="ja-JP" sz="1100">
              <a:solidFill>
                <a:sysClr val="windowText" lastClr="000000"/>
              </a:solidFill>
            </a:rPr>
            <a:t>】</a:t>
          </a:r>
          <a:r>
            <a:rPr kumimoji="1" lang="ja-JP" altLang="en-US" sz="1100">
              <a:solidFill>
                <a:sysClr val="windowText" lastClr="000000"/>
              </a:solidFill>
            </a:rPr>
            <a:t>は</a:t>
          </a:r>
          <a:r>
            <a:rPr kumimoji="1" lang="en-US" altLang="ja-JP" sz="1100">
              <a:solidFill>
                <a:sysClr val="windowText" lastClr="000000"/>
              </a:solidFill>
            </a:rPr>
            <a:t>【</a:t>
          </a:r>
          <a:r>
            <a:rPr kumimoji="1" lang="ja-JP" altLang="en-US" sz="1100">
              <a:solidFill>
                <a:sysClr val="windowText" lastClr="000000"/>
              </a:solidFill>
            </a:rPr>
            <a:t>工種別内訳</a:t>
          </a:r>
          <a:r>
            <a:rPr kumimoji="1" lang="en-US" altLang="ja-JP" sz="1100">
              <a:solidFill>
                <a:sysClr val="windowText" lastClr="000000"/>
              </a:solidFill>
            </a:rPr>
            <a:t>】</a:t>
          </a:r>
          <a:r>
            <a:rPr kumimoji="1" lang="ja-JP" altLang="en-US" sz="1100">
              <a:solidFill>
                <a:sysClr val="windowText" lastClr="000000"/>
              </a:solidFill>
            </a:rPr>
            <a:t>から参照されるので入力不要です。</a:t>
          </a:r>
        </a:p>
      </xdr:txBody>
    </xdr:sp>
    <xdr:clientData/>
  </xdr:twoCellAnchor>
  <xdr:twoCellAnchor editAs="oneCell">
    <xdr:from>
      <xdr:col>11</xdr:col>
      <xdr:colOff>200025</xdr:colOff>
      <xdr:row>33</xdr:row>
      <xdr:rowOff>200025</xdr:rowOff>
    </xdr:from>
    <xdr:to>
      <xdr:col>22</xdr:col>
      <xdr:colOff>133350</xdr:colOff>
      <xdr:row>34</xdr:row>
      <xdr:rowOff>723900</xdr:rowOff>
    </xdr:to>
    <xdr:pic>
      <xdr:nvPicPr>
        <xdr:cNvPr id="7" name="図 6">
          <a:extLst>
            <a:ext uri="{FF2B5EF4-FFF2-40B4-BE49-F238E27FC236}">
              <a16:creationId xmlns:a16="http://schemas.microsoft.com/office/drawing/2014/main" id="{B07941D9-F1AB-D528-6235-F92858FEF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8972550"/>
          <a:ext cx="3486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9102D-F439-451F-B754-B1E3341B1C52}">
  <dimension ref="A1:W38"/>
  <sheetViews>
    <sheetView showGridLines="0" view="pageBreakPreview" zoomScaleNormal="100" zoomScaleSheetLayoutView="100" workbookViewId="0">
      <selection activeCell="Z40" sqref="Z40"/>
    </sheetView>
  </sheetViews>
  <sheetFormatPr defaultRowHeight="18" x14ac:dyDescent="0.35"/>
  <cols>
    <col min="1" max="1" width="8.125" style="11" customWidth="1"/>
    <col min="2" max="2" width="9" style="11" customWidth="1"/>
    <col min="3" max="10" width="2.5" style="11" customWidth="1"/>
    <col min="11" max="11" width="5.75" style="11" customWidth="1"/>
    <col min="12" max="12" width="11.625" style="11" customWidth="1"/>
    <col min="13" max="13" width="3.75" style="11" customWidth="1"/>
    <col min="14" max="14" width="4.125" style="11" customWidth="1"/>
    <col min="15" max="15" width="4.5" style="11" customWidth="1"/>
    <col min="16" max="16" width="3.75" style="11" customWidth="1"/>
    <col min="17" max="17" width="3.125" style="11" customWidth="1"/>
    <col min="18" max="18" width="3.25" style="11" customWidth="1"/>
    <col min="19" max="19" width="2.75" style="11" customWidth="1"/>
    <col min="20" max="20" width="3.25" style="11" customWidth="1"/>
    <col min="21" max="21" width="3.125" style="11" customWidth="1"/>
    <col min="22" max="22" width="3.375" style="11" customWidth="1"/>
    <col min="23" max="23" width="1.875" style="11" customWidth="1"/>
    <col min="24" max="24" width="10.625" style="11" customWidth="1"/>
    <col min="25" max="16384" width="9" style="11"/>
  </cols>
  <sheetData>
    <row r="1" spans="1:23" ht="25.5" customHeight="1" x14ac:dyDescent="0.5">
      <c r="A1" s="2" t="s">
        <v>38</v>
      </c>
      <c r="B1" s="10"/>
      <c r="K1" s="12"/>
    </row>
    <row r="2" spans="1:23" ht="26.25" customHeight="1" x14ac:dyDescent="0.5">
      <c r="A2" s="1" t="s">
        <v>0</v>
      </c>
      <c r="B2" s="10"/>
      <c r="O2" s="93" t="s">
        <v>1</v>
      </c>
      <c r="P2" s="93"/>
      <c r="Q2" s="13">
        <v>20</v>
      </c>
      <c r="R2" s="6">
        <v>23</v>
      </c>
      <c r="S2" s="14" t="s">
        <v>2</v>
      </c>
      <c r="T2" s="7">
        <v>8</v>
      </c>
      <c r="U2" s="93" t="s">
        <v>3</v>
      </c>
      <c r="V2" s="93"/>
      <c r="W2" s="15"/>
    </row>
    <row r="3" spans="1:23" ht="21" customHeight="1" x14ac:dyDescent="0.35">
      <c r="F3" s="16"/>
      <c r="G3" s="17" t="s">
        <v>4</v>
      </c>
      <c r="Q3" s="18" t="s">
        <v>37</v>
      </c>
    </row>
    <row r="4" spans="1:23" ht="7.5" customHeight="1" x14ac:dyDescent="0.35"/>
    <row r="5" spans="1:23" s="15" customFormat="1" ht="31.5" customHeight="1" x14ac:dyDescent="0.35">
      <c r="A5" s="80" t="s">
        <v>5</v>
      </c>
      <c r="B5" s="80"/>
      <c r="C5" s="94" t="s">
        <v>39</v>
      </c>
      <c r="D5" s="95"/>
      <c r="E5" s="95"/>
      <c r="F5" s="95"/>
      <c r="G5" s="95"/>
      <c r="H5" s="95"/>
      <c r="I5" s="95"/>
      <c r="J5" s="95"/>
      <c r="K5" s="95"/>
      <c r="L5" s="96"/>
      <c r="M5" s="19"/>
      <c r="N5" s="19"/>
      <c r="O5" s="19"/>
      <c r="P5" s="11"/>
      <c r="Q5" s="11"/>
    </row>
    <row r="6" spans="1:23" ht="9" customHeight="1" x14ac:dyDescent="0.35">
      <c r="A6" s="20"/>
      <c r="B6" s="20"/>
    </row>
    <row r="7" spans="1:23" s="15" customFormat="1" ht="31.5" customHeight="1" x14ac:dyDescent="0.4">
      <c r="A7" s="97" t="s">
        <v>6</v>
      </c>
      <c r="B7" s="98"/>
      <c r="C7" s="3">
        <v>9</v>
      </c>
      <c r="D7" s="4">
        <v>9</v>
      </c>
      <c r="E7" s="4">
        <v>9</v>
      </c>
      <c r="F7" s="4">
        <v>9</v>
      </c>
      <c r="G7" s="5">
        <v>9</v>
      </c>
    </row>
    <row r="8" spans="1:23" ht="9" customHeight="1" x14ac:dyDescent="0.35">
      <c r="A8" s="20"/>
      <c r="B8" s="20"/>
    </row>
    <row r="9" spans="1:23" s="15" customFormat="1" ht="31.5" customHeight="1" x14ac:dyDescent="0.4">
      <c r="A9" s="97" t="s">
        <v>7</v>
      </c>
      <c r="B9" s="98"/>
      <c r="C9" s="3">
        <v>9</v>
      </c>
      <c r="D9" s="4">
        <v>9</v>
      </c>
      <c r="E9" s="4">
        <v>9</v>
      </c>
      <c r="F9" s="4">
        <v>9</v>
      </c>
      <c r="G9" s="4">
        <v>9</v>
      </c>
      <c r="H9" s="4">
        <v>9</v>
      </c>
      <c r="I9" s="4">
        <v>9</v>
      </c>
      <c r="J9" s="5">
        <v>9</v>
      </c>
    </row>
    <row r="10" spans="1:23" ht="9" customHeight="1" x14ac:dyDescent="0.35">
      <c r="A10" s="20"/>
      <c r="B10" s="20"/>
    </row>
    <row r="11" spans="1:23" s="15" customFormat="1" ht="31.5" customHeight="1" x14ac:dyDescent="0.35">
      <c r="A11" s="80" t="s">
        <v>8</v>
      </c>
      <c r="B11" s="80"/>
      <c r="C11" s="94" t="s">
        <v>40</v>
      </c>
      <c r="D11" s="95"/>
      <c r="E11" s="95"/>
      <c r="F11" s="95"/>
      <c r="G11" s="95"/>
      <c r="H11" s="95"/>
      <c r="I11" s="95"/>
      <c r="J11" s="95"/>
      <c r="K11" s="95"/>
      <c r="L11" s="96"/>
      <c r="M11" s="19"/>
      <c r="N11" s="19"/>
      <c r="O11" s="19"/>
      <c r="P11" s="11"/>
      <c r="Q11" s="11"/>
    </row>
    <row r="12" spans="1:23" ht="12" customHeight="1" x14ac:dyDescent="0.35">
      <c r="A12" s="15"/>
    </row>
    <row r="13" spans="1:23" ht="18.75" customHeight="1" x14ac:dyDescent="0.35">
      <c r="A13" s="15" t="s">
        <v>15</v>
      </c>
    </row>
    <row r="14" spans="1:23" s="22" customFormat="1" ht="17.25" customHeight="1" x14ac:dyDescent="0.35">
      <c r="A14" s="70"/>
      <c r="B14" s="70"/>
      <c r="C14" s="99" t="s">
        <v>9</v>
      </c>
      <c r="D14" s="99"/>
      <c r="E14" s="99"/>
      <c r="F14" s="99"/>
      <c r="G14" s="99"/>
      <c r="H14" s="99"/>
      <c r="I14" s="99"/>
      <c r="J14" s="99"/>
      <c r="K14" s="90" t="s">
        <v>10</v>
      </c>
      <c r="L14" s="92"/>
      <c r="M14" s="90" t="s">
        <v>16</v>
      </c>
      <c r="N14" s="91"/>
      <c r="O14" s="91"/>
      <c r="P14" s="91"/>
      <c r="Q14" s="92"/>
      <c r="R14" s="21"/>
      <c r="S14" s="21"/>
      <c r="T14" s="21"/>
      <c r="U14" s="11"/>
      <c r="V14" s="11"/>
      <c r="W14" s="11"/>
    </row>
    <row r="15" spans="1:23" s="15" customFormat="1" ht="35.25" customHeight="1" x14ac:dyDescent="0.35">
      <c r="A15" s="80" t="s">
        <v>17</v>
      </c>
      <c r="B15" s="80"/>
      <c r="C15" s="81">
        <f>H27</f>
        <v>150000</v>
      </c>
      <c r="D15" s="81"/>
      <c r="E15" s="81"/>
      <c r="F15" s="81"/>
      <c r="G15" s="81"/>
      <c r="H15" s="81"/>
      <c r="I15" s="81"/>
      <c r="J15" s="81"/>
      <c r="K15" s="82">
        <f>L27</f>
        <v>15000</v>
      </c>
      <c r="L15" s="83"/>
      <c r="M15" s="84">
        <f>C15+K15</f>
        <v>165000</v>
      </c>
      <c r="N15" s="85"/>
      <c r="O15" s="85"/>
      <c r="P15" s="85"/>
      <c r="Q15" s="86"/>
      <c r="R15" s="21"/>
      <c r="S15" s="21"/>
      <c r="T15" s="21"/>
      <c r="U15" s="11"/>
      <c r="V15" s="11"/>
      <c r="W15" s="11"/>
    </row>
    <row r="16" spans="1:23" ht="12" customHeight="1" x14ac:dyDescent="0.35">
      <c r="A16" s="15"/>
    </row>
    <row r="17" spans="1:23" ht="18.75" customHeight="1" x14ac:dyDescent="0.35">
      <c r="A17" s="15" t="s">
        <v>18</v>
      </c>
    </row>
    <row r="18" spans="1:23" ht="18.75" customHeight="1" x14ac:dyDescent="0.35">
      <c r="A18" s="23" t="s">
        <v>19</v>
      </c>
    </row>
    <row r="19" spans="1:23" ht="18.75" customHeight="1" x14ac:dyDescent="0.35">
      <c r="A19" s="23" t="s">
        <v>33</v>
      </c>
      <c r="T19" s="24"/>
    </row>
    <row r="20" spans="1:23" s="27" customFormat="1" ht="17.25" customHeight="1" x14ac:dyDescent="0.4">
      <c r="A20" s="25" t="s">
        <v>20</v>
      </c>
      <c r="B20" s="79" t="s">
        <v>14</v>
      </c>
      <c r="C20" s="79"/>
      <c r="D20" s="79"/>
      <c r="E20" s="79"/>
      <c r="F20" s="79"/>
      <c r="G20" s="79"/>
      <c r="H20" s="79" t="s">
        <v>9</v>
      </c>
      <c r="I20" s="79"/>
      <c r="J20" s="79"/>
      <c r="K20" s="79"/>
      <c r="L20" s="26" t="s">
        <v>32</v>
      </c>
      <c r="M20" s="87" t="s">
        <v>21</v>
      </c>
      <c r="N20" s="88"/>
      <c r="O20" s="89"/>
      <c r="P20" s="87" t="s">
        <v>11</v>
      </c>
      <c r="Q20" s="88"/>
      <c r="R20" s="88"/>
      <c r="S20" s="89"/>
      <c r="T20" s="79" t="s">
        <v>13</v>
      </c>
      <c r="U20" s="79"/>
      <c r="V20" s="79"/>
      <c r="W20" s="79"/>
    </row>
    <row r="21" spans="1:23" s="15" customFormat="1" ht="24.75" customHeight="1" x14ac:dyDescent="0.35">
      <c r="A21" s="7">
        <v>1000</v>
      </c>
      <c r="B21" s="74" t="s">
        <v>31</v>
      </c>
      <c r="C21" s="74"/>
      <c r="D21" s="74"/>
      <c r="E21" s="74"/>
      <c r="F21" s="74"/>
      <c r="G21" s="74"/>
      <c r="H21" s="75">
        <v>100000</v>
      </c>
      <c r="I21" s="75"/>
      <c r="J21" s="75"/>
      <c r="K21" s="75"/>
      <c r="L21" s="8">
        <v>10000</v>
      </c>
      <c r="M21" s="28">
        <f>IF(A21&gt;=1000,161,"")</f>
        <v>161</v>
      </c>
      <c r="N21" s="76" t="str">
        <f>IF(A21&gt;=1000,"未成工事
支出金","")</f>
        <v>未成工事
支出金</v>
      </c>
      <c r="O21" s="77"/>
      <c r="P21" s="28">
        <f>IF(A21=1000,511,IF(A21=4000,548,""))</f>
        <v>511</v>
      </c>
      <c r="Q21" s="77" t="str">
        <f>IF(A21=1000,"工事材料
仕入高",IF(A21=4000,"工事経費",""))</f>
        <v>工事材料
仕入高</v>
      </c>
      <c r="R21" s="78"/>
      <c r="S21" s="78"/>
      <c r="T21" s="29">
        <f>IF(A21&gt;=1000,302,"")</f>
        <v>302</v>
      </c>
      <c r="U21" s="49" t="str">
        <f>IF(A21&gt;=1000,"工事未払金","")</f>
        <v>工事未払金</v>
      </c>
      <c r="V21" s="49"/>
      <c r="W21" s="50"/>
    </row>
    <row r="22" spans="1:23" s="15" customFormat="1" ht="24.75" customHeight="1" x14ac:dyDescent="0.35">
      <c r="A22" s="7">
        <v>4000</v>
      </c>
      <c r="B22" s="74" t="s">
        <v>41</v>
      </c>
      <c r="C22" s="74"/>
      <c r="D22" s="74"/>
      <c r="E22" s="74"/>
      <c r="F22" s="74"/>
      <c r="G22" s="74"/>
      <c r="H22" s="75">
        <v>50000</v>
      </c>
      <c r="I22" s="75"/>
      <c r="J22" s="75"/>
      <c r="K22" s="75"/>
      <c r="L22" s="8">
        <v>5000</v>
      </c>
      <c r="M22" s="28">
        <f t="shared" ref="M22:M26" si="0">IF(A22&gt;=1000,161,"")</f>
        <v>161</v>
      </c>
      <c r="N22" s="76" t="str">
        <f t="shared" ref="N22:N26" si="1">IF(A22&gt;=1000,"未成工事
支出金","")</f>
        <v>未成工事
支出金</v>
      </c>
      <c r="O22" s="77"/>
      <c r="P22" s="28">
        <f t="shared" ref="P22:P26" si="2">IF(A22=1000,511,IF(A22=4000,548,""))</f>
        <v>548</v>
      </c>
      <c r="Q22" s="77" t="str">
        <f t="shared" ref="Q22:Q26" si="3">IF(A22=1000,"工事材料
仕入高",IF(A22=4000,"工事経費",""))</f>
        <v>工事経費</v>
      </c>
      <c r="R22" s="78"/>
      <c r="S22" s="78"/>
      <c r="T22" s="29">
        <f t="shared" ref="T22:T26" si="4">IF(A22&gt;=1000,302,"")</f>
        <v>302</v>
      </c>
      <c r="U22" s="49" t="str">
        <f t="shared" ref="U22:U26" si="5">IF(A22&gt;=1000,"工事未払金","")</f>
        <v>工事未払金</v>
      </c>
      <c r="V22" s="49"/>
      <c r="W22" s="50"/>
    </row>
    <row r="23" spans="1:23" s="15" customFormat="1" ht="24.75" customHeight="1" x14ac:dyDescent="0.35">
      <c r="A23" s="7"/>
      <c r="B23" s="74"/>
      <c r="C23" s="74"/>
      <c r="D23" s="74"/>
      <c r="E23" s="74"/>
      <c r="F23" s="74"/>
      <c r="G23" s="74"/>
      <c r="H23" s="75"/>
      <c r="I23" s="75"/>
      <c r="J23" s="75"/>
      <c r="K23" s="75"/>
      <c r="L23" s="8"/>
      <c r="M23" s="28" t="str">
        <f t="shared" si="0"/>
        <v/>
      </c>
      <c r="N23" s="76" t="str">
        <f t="shared" si="1"/>
        <v/>
      </c>
      <c r="O23" s="77"/>
      <c r="P23" s="28" t="str">
        <f t="shared" si="2"/>
        <v/>
      </c>
      <c r="Q23" s="77" t="str">
        <f t="shared" si="3"/>
        <v/>
      </c>
      <c r="R23" s="78"/>
      <c r="S23" s="78"/>
      <c r="T23" s="29" t="str">
        <f t="shared" si="4"/>
        <v/>
      </c>
      <c r="U23" s="49" t="str">
        <f t="shared" si="5"/>
        <v/>
      </c>
      <c r="V23" s="49"/>
      <c r="W23" s="50"/>
    </row>
    <row r="24" spans="1:23" s="15" customFormat="1" ht="24.75" customHeight="1" x14ac:dyDescent="0.35">
      <c r="A24" s="7"/>
      <c r="B24" s="74"/>
      <c r="C24" s="74"/>
      <c r="D24" s="74"/>
      <c r="E24" s="74"/>
      <c r="F24" s="74"/>
      <c r="G24" s="74"/>
      <c r="H24" s="75"/>
      <c r="I24" s="75"/>
      <c r="J24" s="75"/>
      <c r="K24" s="75"/>
      <c r="L24" s="8"/>
      <c r="M24" s="28" t="str">
        <f t="shared" si="0"/>
        <v/>
      </c>
      <c r="N24" s="76" t="str">
        <f t="shared" si="1"/>
        <v/>
      </c>
      <c r="O24" s="77"/>
      <c r="P24" s="28" t="str">
        <f t="shared" si="2"/>
        <v/>
      </c>
      <c r="Q24" s="77" t="str">
        <f t="shared" si="3"/>
        <v/>
      </c>
      <c r="R24" s="78"/>
      <c r="S24" s="78"/>
      <c r="T24" s="29" t="str">
        <f t="shared" si="4"/>
        <v/>
      </c>
      <c r="U24" s="49" t="str">
        <f t="shared" si="5"/>
        <v/>
      </c>
      <c r="V24" s="49"/>
      <c r="W24" s="50"/>
    </row>
    <row r="25" spans="1:23" s="15" customFormat="1" ht="24.75" customHeight="1" x14ac:dyDescent="0.35">
      <c r="A25" s="7"/>
      <c r="B25" s="74"/>
      <c r="C25" s="74"/>
      <c r="D25" s="74"/>
      <c r="E25" s="74"/>
      <c r="F25" s="74"/>
      <c r="G25" s="74"/>
      <c r="H25" s="75"/>
      <c r="I25" s="75"/>
      <c r="J25" s="75"/>
      <c r="K25" s="75"/>
      <c r="L25" s="8"/>
      <c r="M25" s="28" t="str">
        <f t="shared" si="0"/>
        <v/>
      </c>
      <c r="N25" s="76" t="str">
        <f t="shared" si="1"/>
        <v/>
      </c>
      <c r="O25" s="77"/>
      <c r="P25" s="28" t="str">
        <f t="shared" si="2"/>
        <v/>
      </c>
      <c r="Q25" s="77" t="str">
        <f t="shared" si="3"/>
        <v/>
      </c>
      <c r="R25" s="78"/>
      <c r="S25" s="78"/>
      <c r="T25" s="29" t="str">
        <f t="shared" si="4"/>
        <v/>
      </c>
      <c r="U25" s="49" t="str">
        <f t="shared" si="5"/>
        <v/>
      </c>
      <c r="V25" s="49"/>
      <c r="W25" s="50"/>
    </row>
    <row r="26" spans="1:23" s="15" customFormat="1" ht="24.75" customHeight="1" x14ac:dyDescent="0.35">
      <c r="A26" s="7"/>
      <c r="B26" s="74"/>
      <c r="C26" s="74"/>
      <c r="D26" s="74"/>
      <c r="E26" s="74"/>
      <c r="F26" s="74"/>
      <c r="G26" s="74"/>
      <c r="H26" s="75"/>
      <c r="I26" s="75"/>
      <c r="J26" s="75"/>
      <c r="K26" s="75"/>
      <c r="L26" s="8"/>
      <c r="M26" s="28" t="str">
        <f t="shared" si="0"/>
        <v/>
      </c>
      <c r="N26" s="76" t="str">
        <f t="shared" si="1"/>
        <v/>
      </c>
      <c r="O26" s="77"/>
      <c r="P26" s="28" t="str">
        <f t="shared" si="2"/>
        <v/>
      </c>
      <c r="Q26" s="77" t="str">
        <f t="shared" si="3"/>
        <v/>
      </c>
      <c r="R26" s="78"/>
      <c r="S26" s="78"/>
      <c r="T26" s="30" t="str">
        <f t="shared" si="4"/>
        <v/>
      </c>
      <c r="U26" s="49" t="str">
        <f t="shared" si="5"/>
        <v/>
      </c>
      <c r="V26" s="49"/>
      <c r="W26" s="50"/>
    </row>
    <row r="27" spans="1:23" s="15" customFormat="1" ht="24.75" customHeight="1" x14ac:dyDescent="0.35">
      <c r="A27" s="22"/>
      <c r="B27" s="70" t="s">
        <v>22</v>
      </c>
      <c r="C27" s="70"/>
      <c r="D27" s="70"/>
      <c r="E27" s="70"/>
      <c r="F27" s="70"/>
      <c r="G27" s="70"/>
      <c r="H27" s="71">
        <f>SUM(H21:H26)</f>
        <v>150000</v>
      </c>
      <c r="I27" s="71"/>
      <c r="J27" s="71"/>
      <c r="K27" s="71"/>
      <c r="L27" s="9">
        <f>SUM(L21:L26)</f>
        <v>15000</v>
      </c>
      <c r="M27" s="31"/>
      <c r="N27" s="31"/>
      <c r="O27" s="31"/>
      <c r="P27" s="32"/>
      <c r="Q27" s="72"/>
      <c r="R27" s="72"/>
      <c r="S27" s="72"/>
      <c r="T27" s="73"/>
      <c r="U27" s="73"/>
      <c r="V27" s="73"/>
      <c r="W27" s="73"/>
    </row>
    <row r="28" spans="1:23" ht="9.75" customHeight="1" x14ac:dyDescent="0.35"/>
    <row r="29" spans="1:23" ht="15.75" customHeight="1" x14ac:dyDescent="0.35">
      <c r="A29" s="24" t="s">
        <v>23</v>
      </c>
    </row>
    <row r="30" spans="1:23" ht="16.5" customHeight="1" x14ac:dyDescent="0.35">
      <c r="A30" s="33" t="s">
        <v>12</v>
      </c>
      <c r="B30" s="33" t="s">
        <v>24</v>
      </c>
      <c r="C30" s="56" t="s">
        <v>25</v>
      </c>
      <c r="D30" s="56"/>
      <c r="E30" s="56"/>
      <c r="F30" s="56"/>
      <c r="M30" s="57" t="s">
        <v>26</v>
      </c>
      <c r="N30" s="58"/>
      <c r="O30" s="58"/>
      <c r="P30" s="58"/>
      <c r="Q30" s="59"/>
      <c r="R30" s="60" t="s">
        <v>27</v>
      </c>
      <c r="S30" s="61"/>
      <c r="T30" s="61"/>
      <c r="U30" s="61"/>
      <c r="V30" s="61"/>
      <c r="W30" s="62"/>
    </row>
    <row r="31" spans="1:23" ht="39" customHeight="1" x14ac:dyDescent="0.35">
      <c r="A31" s="34" t="s">
        <v>28</v>
      </c>
      <c r="B31" s="35">
        <v>1000</v>
      </c>
      <c r="C31" s="63">
        <v>4000</v>
      </c>
      <c r="D31" s="63"/>
      <c r="E31" s="63"/>
      <c r="F31" s="63"/>
      <c r="M31" s="64"/>
      <c r="N31" s="65"/>
      <c r="O31" s="65"/>
      <c r="P31" s="65"/>
      <c r="Q31" s="66"/>
      <c r="R31" s="67" t="s">
        <v>29</v>
      </c>
      <c r="S31" s="68"/>
      <c r="T31" s="68"/>
      <c r="U31" s="68"/>
      <c r="V31" s="68"/>
      <c r="W31" s="69"/>
    </row>
    <row r="32" spans="1:23" ht="13.5" customHeight="1" x14ac:dyDescent="0.35"/>
    <row r="33" spans="1:23" ht="21" customHeight="1" x14ac:dyDescent="0.35">
      <c r="A33" s="36" t="s">
        <v>34</v>
      </c>
    </row>
    <row r="34" spans="1:23" ht="21" customHeight="1" x14ac:dyDescent="0.35">
      <c r="A34" s="36"/>
    </row>
    <row r="35" spans="1:23" ht="73.5" customHeight="1" x14ac:dyDescent="0.35"/>
    <row r="36" spans="1:23" ht="17.25" customHeight="1" x14ac:dyDescent="0.35">
      <c r="A36" s="51" t="s">
        <v>30</v>
      </c>
      <c r="B36" s="52"/>
      <c r="C36" s="37" t="s">
        <v>35</v>
      </c>
      <c r="D36" s="38"/>
      <c r="E36" s="38"/>
      <c r="F36" s="38"/>
      <c r="G36" s="38"/>
      <c r="H36" s="38"/>
      <c r="I36" s="38"/>
      <c r="J36" s="38"/>
      <c r="K36" s="38"/>
      <c r="L36" s="38"/>
      <c r="M36" s="38"/>
      <c r="N36" s="38"/>
      <c r="O36" s="38"/>
      <c r="P36" s="38"/>
      <c r="Q36" s="38"/>
      <c r="R36" s="38"/>
      <c r="S36" s="38"/>
      <c r="T36" s="38"/>
      <c r="U36" s="38"/>
      <c r="V36" s="45"/>
      <c r="W36" s="46"/>
    </row>
    <row r="37" spans="1:23" ht="17.25" customHeight="1" x14ac:dyDescent="0.35">
      <c r="A37" s="53"/>
      <c r="B37" s="54"/>
      <c r="C37" s="41" t="s">
        <v>36</v>
      </c>
      <c r="D37" s="42"/>
      <c r="E37" s="42"/>
      <c r="F37" s="42"/>
      <c r="G37" s="42"/>
      <c r="H37" s="42"/>
      <c r="I37" s="42"/>
      <c r="J37" s="42"/>
      <c r="K37" s="42"/>
      <c r="L37" s="42"/>
      <c r="M37" s="42"/>
      <c r="N37" s="42"/>
      <c r="O37" s="42"/>
      <c r="P37" s="42"/>
      <c r="Q37" s="42"/>
      <c r="R37" s="42"/>
      <c r="S37" s="42"/>
      <c r="T37" s="42"/>
      <c r="U37" s="42"/>
      <c r="V37" s="47"/>
      <c r="W37" s="48"/>
    </row>
    <row r="38" spans="1:23" ht="21" customHeight="1" x14ac:dyDescent="0.35">
      <c r="T38" s="55"/>
      <c r="U38" s="55"/>
      <c r="V38" s="55"/>
      <c r="W38" s="55"/>
    </row>
  </sheetData>
  <mergeCells count="63">
    <mergeCell ref="M14:Q14"/>
    <mergeCell ref="O2:P2"/>
    <mergeCell ref="U2:V2"/>
    <mergeCell ref="A5:B5"/>
    <mergeCell ref="C5:L5"/>
    <mergeCell ref="A7:B7"/>
    <mergeCell ref="A9:B9"/>
    <mergeCell ref="A11:B11"/>
    <mergeCell ref="C11:L11"/>
    <mergeCell ref="A14:B14"/>
    <mergeCell ref="C14:J14"/>
    <mergeCell ref="K14:L14"/>
    <mergeCell ref="A15:B15"/>
    <mergeCell ref="C15:J15"/>
    <mergeCell ref="K15:L15"/>
    <mergeCell ref="M15:Q15"/>
    <mergeCell ref="B20:G20"/>
    <mergeCell ref="H20:K20"/>
    <mergeCell ref="M20:O20"/>
    <mergeCell ref="P20:S20"/>
    <mergeCell ref="T20:W20"/>
    <mergeCell ref="B21:G21"/>
    <mergeCell ref="H21:K21"/>
    <mergeCell ref="N21:O21"/>
    <mergeCell ref="Q21:S21"/>
    <mergeCell ref="U21:W21"/>
    <mergeCell ref="Q26:S26"/>
    <mergeCell ref="U22:W22"/>
    <mergeCell ref="B23:G23"/>
    <mergeCell ref="H23:K23"/>
    <mergeCell ref="N23:O23"/>
    <mergeCell ref="Q23:S23"/>
    <mergeCell ref="U23:W23"/>
    <mergeCell ref="B22:G22"/>
    <mergeCell ref="H22:K22"/>
    <mergeCell ref="N22:O22"/>
    <mergeCell ref="Q22:S22"/>
    <mergeCell ref="B25:G25"/>
    <mergeCell ref="H25:K25"/>
    <mergeCell ref="N25:O25"/>
    <mergeCell ref="Q25:S25"/>
    <mergeCell ref="U25:W25"/>
    <mergeCell ref="B24:G24"/>
    <mergeCell ref="H24:K24"/>
    <mergeCell ref="N24:O24"/>
    <mergeCell ref="Q24:S24"/>
    <mergeCell ref="U24:W24"/>
    <mergeCell ref="U26:W26"/>
    <mergeCell ref="A36:B37"/>
    <mergeCell ref="T38:W38"/>
    <mergeCell ref="C30:F30"/>
    <mergeCell ref="M30:Q30"/>
    <mergeCell ref="R30:W30"/>
    <mergeCell ref="C31:F31"/>
    <mergeCell ref="M31:Q31"/>
    <mergeCell ref="R31:W31"/>
    <mergeCell ref="B27:G27"/>
    <mergeCell ref="H27:K27"/>
    <mergeCell ref="Q27:S27"/>
    <mergeCell ref="T27:W27"/>
    <mergeCell ref="B26:G26"/>
    <mergeCell ref="H26:K26"/>
    <mergeCell ref="N26:O26"/>
  </mergeCells>
  <phoneticPr fontId="2"/>
  <pageMargins left="0.78740157480314965" right="0.43307086614173229" top="0.6692913385826772" bottom="0.47244094488188981" header="0.31496062992125984" footer="0.31496062992125984"/>
  <pageSetup paperSize="9" scale="90"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ADC43-8D45-4C0C-AB11-3BD95680E21E}">
  <sheetPr>
    <tabColor rgb="FFFFFF00"/>
  </sheetPr>
  <dimension ref="A1:W38"/>
  <sheetViews>
    <sheetView showGridLines="0" tabSelected="1" view="pageBreakPreview" zoomScaleNormal="100" zoomScaleSheetLayoutView="100" workbookViewId="0">
      <selection activeCell="C5" sqref="C5:L5"/>
    </sheetView>
  </sheetViews>
  <sheetFormatPr defaultRowHeight="18" x14ac:dyDescent="0.35"/>
  <cols>
    <col min="1" max="1" width="8.125" style="11" customWidth="1"/>
    <col min="2" max="2" width="9" style="11" customWidth="1"/>
    <col min="3" max="10" width="2.5" style="11" customWidth="1"/>
    <col min="11" max="11" width="5.75" style="11" customWidth="1"/>
    <col min="12" max="12" width="11.625" style="11" customWidth="1"/>
    <col min="13" max="13" width="3.75" style="11" customWidth="1"/>
    <col min="14" max="14" width="4.125" style="11" customWidth="1"/>
    <col min="15" max="15" width="4.5" style="11" customWidth="1"/>
    <col min="16" max="16" width="3.75" style="11" customWidth="1"/>
    <col min="17" max="17" width="3.125" style="11" customWidth="1"/>
    <col min="18" max="18" width="3.25" style="11" customWidth="1"/>
    <col min="19" max="19" width="2.75" style="11" customWidth="1"/>
    <col min="20" max="20" width="3.25" style="11" customWidth="1"/>
    <col min="21" max="21" width="3.125" style="11" customWidth="1"/>
    <col min="22" max="22" width="3.375" style="11" customWidth="1"/>
    <col min="23" max="23" width="1.875" style="11" customWidth="1"/>
    <col min="24" max="24" width="10.625" style="11" customWidth="1"/>
    <col min="25" max="16384" width="9" style="11"/>
  </cols>
  <sheetData>
    <row r="1" spans="1:23" ht="25.5" customHeight="1" x14ac:dyDescent="0.5">
      <c r="A1" s="2" t="s">
        <v>38</v>
      </c>
      <c r="B1" s="10"/>
      <c r="K1" s="12"/>
    </row>
    <row r="2" spans="1:23" ht="26.25" customHeight="1" x14ac:dyDescent="0.5">
      <c r="A2" s="1" t="s">
        <v>0</v>
      </c>
      <c r="B2" s="10"/>
      <c r="O2" s="93" t="s">
        <v>1</v>
      </c>
      <c r="P2" s="93"/>
      <c r="Q2" s="13">
        <v>20</v>
      </c>
      <c r="R2" s="6"/>
      <c r="S2" s="14" t="s">
        <v>2</v>
      </c>
      <c r="T2" s="7"/>
      <c r="U2" s="93" t="s">
        <v>3</v>
      </c>
      <c r="V2" s="93"/>
      <c r="W2" s="15"/>
    </row>
    <row r="3" spans="1:23" ht="21" customHeight="1" x14ac:dyDescent="0.35">
      <c r="F3" s="16"/>
      <c r="G3" s="17" t="s">
        <v>4</v>
      </c>
      <c r="Q3" s="18" t="s">
        <v>37</v>
      </c>
    </row>
    <row r="4" spans="1:23" ht="7.5" customHeight="1" x14ac:dyDescent="0.35"/>
    <row r="5" spans="1:23" s="15" customFormat="1" ht="31.5" customHeight="1" x14ac:dyDescent="0.35">
      <c r="A5" s="80" t="s">
        <v>5</v>
      </c>
      <c r="B5" s="80"/>
      <c r="C5" s="100"/>
      <c r="D5" s="101"/>
      <c r="E5" s="101"/>
      <c r="F5" s="101"/>
      <c r="G5" s="101"/>
      <c r="H5" s="101"/>
      <c r="I5" s="101"/>
      <c r="J5" s="101"/>
      <c r="K5" s="101"/>
      <c r="L5" s="102"/>
      <c r="M5" s="19"/>
      <c r="N5" s="19"/>
      <c r="O5" s="19"/>
      <c r="P5" s="11"/>
      <c r="Q5" s="11"/>
    </row>
    <row r="6" spans="1:23" ht="9" customHeight="1" x14ac:dyDescent="0.35">
      <c r="A6" s="20"/>
      <c r="B6" s="20"/>
    </row>
    <row r="7" spans="1:23" s="15" customFormat="1" ht="31.5" customHeight="1" x14ac:dyDescent="0.4">
      <c r="A7" s="97" t="s">
        <v>6</v>
      </c>
      <c r="B7" s="98"/>
      <c r="C7" s="3"/>
      <c r="D7" s="4"/>
      <c r="E7" s="4"/>
      <c r="F7" s="4"/>
      <c r="G7" s="5"/>
    </row>
    <row r="8" spans="1:23" ht="9" customHeight="1" x14ac:dyDescent="0.35">
      <c r="A8" s="20"/>
      <c r="B8" s="20"/>
    </row>
    <row r="9" spans="1:23" s="15" customFormat="1" ht="31.5" customHeight="1" x14ac:dyDescent="0.4">
      <c r="A9" s="97" t="s">
        <v>7</v>
      </c>
      <c r="B9" s="98"/>
      <c r="C9" s="3"/>
      <c r="D9" s="4"/>
      <c r="E9" s="4"/>
      <c r="F9" s="4"/>
      <c r="G9" s="4"/>
      <c r="H9" s="4"/>
      <c r="I9" s="4"/>
      <c r="J9" s="5"/>
    </row>
    <row r="10" spans="1:23" ht="9" customHeight="1" x14ac:dyDescent="0.35">
      <c r="A10" s="20"/>
      <c r="B10" s="20"/>
    </row>
    <row r="11" spans="1:23" s="15" customFormat="1" ht="31.5" customHeight="1" x14ac:dyDescent="0.35">
      <c r="A11" s="80" t="s">
        <v>8</v>
      </c>
      <c r="B11" s="80"/>
      <c r="C11" s="100"/>
      <c r="D11" s="101"/>
      <c r="E11" s="101"/>
      <c r="F11" s="101"/>
      <c r="G11" s="101"/>
      <c r="H11" s="101"/>
      <c r="I11" s="101"/>
      <c r="J11" s="101"/>
      <c r="K11" s="101"/>
      <c r="L11" s="102"/>
      <c r="M11" s="19"/>
      <c r="N11" s="19"/>
      <c r="O11" s="19"/>
      <c r="P11" s="11"/>
      <c r="Q11" s="11"/>
    </row>
    <row r="12" spans="1:23" ht="12" customHeight="1" x14ac:dyDescent="0.35">
      <c r="A12" s="15"/>
    </row>
    <row r="13" spans="1:23" ht="18.75" customHeight="1" x14ac:dyDescent="0.35">
      <c r="A13" s="15" t="s">
        <v>15</v>
      </c>
    </row>
    <row r="14" spans="1:23" s="22" customFormat="1" ht="17.25" customHeight="1" x14ac:dyDescent="0.35">
      <c r="A14" s="70"/>
      <c r="B14" s="70"/>
      <c r="C14" s="99" t="s">
        <v>9</v>
      </c>
      <c r="D14" s="99"/>
      <c r="E14" s="99"/>
      <c r="F14" s="99"/>
      <c r="G14" s="99"/>
      <c r="H14" s="99"/>
      <c r="I14" s="99"/>
      <c r="J14" s="99"/>
      <c r="K14" s="90" t="s">
        <v>10</v>
      </c>
      <c r="L14" s="92"/>
      <c r="M14" s="90" t="s">
        <v>16</v>
      </c>
      <c r="N14" s="91"/>
      <c r="O14" s="91"/>
      <c r="P14" s="91"/>
      <c r="Q14" s="92"/>
      <c r="R14" s="21"/>
      <c r="S14" s="21"/>
      <c r="T14" s="21"/>
      <c r="U14" s="11"/>
      <c r="V14" s="11"/>
      <c r="W14" s="11"/>
    </row>
    <row r="15" spans="1:23" s="15" customFormat="1" ht="35.25" customHeight="1" x14ac:dyDescent="0.35">
      <c r="A15" s="80" t="s">
        <v>17</v>
      </c>
      <c r="B15" s="80"/>
      <c r="C15" s="81">
        <f>H27</f>
        <v>0</v>
      </c>
      <c r="D15" s="81"/>
      <c r="E15" s="81"/>
      <c r="F15" s="81"/>
      <c r="G15" s="81"/>
      <c r="H15" s="81"/>
      <c r="I15" s="81"/>
      <c r="J15" s="81"/>
      <c r="K15" s="82">
        <f>L27</f>
        <v>0</v>
      </c>
      <c r="L15" s="83"/>
      <c r="M15" s="84">
        <f>C15+K15</f>
        <v>0</v>
      </c>
      <c r="N15" s="85"/>
      <c r="O15" s="85"/>
      <c r="P15" s="85"/>
      <c r="Q15" s="86"/>
      <c r="R15" s="21"/>
      <c r="S15" s="21"/>
      <c r="T15" s="21"/>
      <c r="U15" s="11"/>
      <c r="V15" s="11"/>
      <c r="W15" s="11"/>
    </row>
    <row r="16" spans="1:23" ht="12" customHeight="1" x14ac:dyDescent="0.35">
      <c r="A16" s="15"/>
    </row>
    <row r="17" spans="1:23" ht="18.75" customHeight="1" x14ac:dyDescent="0.35">
      <c r="A17" s="15" t="s">
        <v>18</v>
      </c>
    </row>
    <row r="18" spans="1:23" ht="18.75" customHeight="1" x14ac:dyDescent="0.35">
      <c r="A18" s="23" t="s">
        <v>19</v>
      </c>
    </row>
    <row r="19" spans="1:23" ht="18.75" customHeight="1" x14ac:dyDescent="0.35">
      <c r="A19" s="23" t="s">
        <v>33</v>
      </c>
      <c r="T19" s="24"/>
    </row>
    <row r="20" spans="1:23" s="27" customFormat="1" ht="17.25" customHeight="1" x14ac:dyDescent="0.4">
      <c r="A20" s="25" t="s">
        <v>20</v>
      </c>
      <c r="B20" s="79" t="s">
        <v>14</v>
      </c>
      <c r="C20" s="79"/>
      <c r="D20" s="79"/>
      <c r="E20" s="79"/>
      <c r="F20" s="79"/>
      <c r="G20" s="79"/>
      <c r="H20" s="79" t="s">
        <v>9</v>
      </c>
      <c r="I20" s="79"/>
      <c r="J20" s="79"/>
      <c r="K20" s="79"/>
      <c r="L20" s="26" t="s">
        <v>32</v>
      </c>
      <c r="M20" s="87" t="s">
        <v>21</v>
      </c>
      <c r="N20" s="88"/>
      <c r="O20" s="89"/>
      <c r="P20" s="87" t="s">
        <v>11</v>
      </c>
      <c r="Q20" s="88"/>
      <c r="R20" s="88"/>
      <c r="S20" s="89"/>
      <c r="T20" s="79" t="s">
        <v>13</v>
      </c>
      <c r="U20" s="79"/>
      <c r="V20" s="79"/>
      <c r="W20" s="79"/>
    </row>
    <row r="21" spans="1:23" s="15" customFormat="1" ht="24.75" customHeight="1" x14ac:dyDescent="0.35">
      <c r="A21" s="7"/>
      <c r="B21" s="74"/>
      <c r="C21" s="74"/>
      <c r="D21" s="74"/>
      <c r="E21" s="74"/>
      <c r="F21" s="74"/>
      <c r="G21" s="74"/>
      <c r="H21" s="75"/>
      <c r="I21" s="75"/>
      <c r="J21" s="75"/>
      <c r="K21" s="75"/>
      <c r="L21" s="8"/>
      <c r="M21" s="28" t="str">
        <f>IF(A21&gt;=1000,161,"")</f>
        <v/>
      </c>
      <c r="N21" s="76" t="str">
        <f>IF(A21&gt;=1000,"未成工事
支出金","")</f>
        <v/>
      </c>
      <c r="O21" s="77"/>
      <c r="P21" s="28" t="str">
        <f>IF(A21=1000,511,IF(A21=4000,548,""))</f>
        <v/>
      </c>
      <c r="Q21" s="77" t="str">
        <f>IF(A21=1000,"工事材料
仕入高",IF(A21=4000,"工事経費",""))</f>
        <v/>
      </c>
      <c r="R21" s="78"/>
      <c r="S21" s="78"/>
      <c r="T21" s="29" t="str">
        <f>IF(A21&gt;=1000,302,"")</f>
        <v/>
      </c>
      <c r="U21" s="49" t="str">
        <f>IF(A21&gt;=1000,"工事未払金","")</f>
        <v/>
      </c>
      <c r="V21" s="49"/>
      <c r="W21" s="50"/>
    </row>
    <row r="22" spans="1:23" s="15" customFormat="1" ht="24.75" customHeight="1" x14ac:dyDescent="0.35">
      <c r="A22" s="7"/>
      <c r="B22" s="74"/>
      <c r="C22" s="74"/>
      <c r="D22" s="74"/>
      <c r="E22" s="74"/>
      <c r="F22" s="74"/>
      <c r="G22" s="74"/>
      <c r="H22" s="75"/>
      <c r="I22" s="75"/>
      <c r="J22" s="75"/>
      <c r="K22" s="75"/>
      <c r="L22" s="8"/>
      <c r="M22" s="28" t="str">
        <f t="shared" ref="M22:M26" si="0">IF(A22&gt;=1000,161,"")</f>
        <v/>
      </c>
      <c r="N22" s="76" t="str">
        <f t="shared" ref="N22:N26" si="1">IF(A22&gt;=1000,"未成工事
支出金","")</f>
        <v/>
      </c>
      <c r="O22" s="77"/>
      <c r="P22" s="28" t="str">
        <f t="shared" ref="P22:P26" si="2">IF(A22=1000,511,IF(A22=4000,548,""))</f>
        <v/>
      </c>
      <c r="Q22" s="77" t="str">
        <f t="shared" ref="Q22:Q26" si="3">IF(A22=1000,"工事材料
仕入高",IF(A22=4000,"工事経費",""))</f>
        <v/>
      </c>
      <c r="R22" s="78"/>
      <c r="S22" s="78"/>
      <c r="T22" s="29" t="str">
        <f t="shared" ref="T22:T26" si="4">IF(A22&gt;=1000,302,"")</f>
        <v/>
      </c>
      <c r="U22" s="49" t="str">
        <f t="shared" ref="U22:U26" si="5">IF(A22&gt;=1000,"工事未払金","")</f>
        <v/>
      </c>
      <c r="V22" s="49"/>
      <c r="W22" s="50"/>
    </row>
    <row r="23" spans="1:23" s="15" customFormat="1" ht="24.75" customHeight="1" x14ac:dyDescent="0.35">
      <c r="A23" s="7"/>
      <c r="B23" s="74"/>
      <c r="C23" s="74"/>
      <c r="D23" s="74"/>
      <c r="E23" s="74"/>
      <c r="F23" s="74"/>
      <c r="G23" s="74"/>
      <c r="H23" s="75"/>
      <c r="I23" s="75"/>
      <c r="J23" s="75"/>
      <c r="K23" s="75"/>
      <c r="L23" s="8"/>
      <c r="M23" s="28" t="str">
        <f t="shared" si="0"/>
        <v/>
      </c>
      <c r="N23" s="76" t="str">
        <f t="shared" si="1"/>
        <v/>
      </c>
      <c r="O23" s="77"/>
      <c r="P23" s="28" t="str">
        <f t="shared" si="2"/>
        <v/>
      </c>
      <c r="Q23" s="77" t="str">
        <f t="shared" si="3"/>
        <v/>
      </c>
      <c r="R23" s="78"/>
      <c r="S23" s="78"/>
      <c r="T23" s="29" t="str">
        <f t="shared" si="4"/>
        <v/>
      </c>
      <c r="U23" s="49" t="str">
        <f t="shared" si="5"/>
        <v/>
      </c>
      <c r="V23" s="49"/>
      <c r="W23" s="50"/>
    </row>
    <row r="24" spans="1:23" s="15" customFormat="1" ht="24.75" customHeight="1" x14ac:dyDescent="0.35">
      <c r="A24" s="7"/>
      <c r="B24" s="74"/>
      <c r="C24" s="74"/>
      <c r="D24" s="74"/>
      <c r="E24" s="74"/>
      <c r="F24" s="74"/>
      <c r="G24" s="74"/>
      <c r="H24" s="75"/>
      <c r="I24" s="75"/>
      <c r="J24" s="75"/>
      <c r="K24" s="75"/>
      <c r="L24" s="8"/>
      <c r="M24" s="28" t="str">
        <f t="shared" si="0"/>
        <v/>
      </c>
      <c r="N24" s="76" t="str">
        <f t="shared" si="1"/>
        <v/>
      </c>
      <c r="O24" s="77"/>
      <c r="P24" s="28" t="str">
        <f t="shared" si="2"/>
        <v/>
      </c>
      <c r="Q24" s="77" t="str">
        <f t="shared" si="3"/>
        <v/>
      </c>
      <c r="R24" s="78"/>
      <c r="S24" s="78"/>
      <c r="T24" s="29" t="str">
        <f t="shared" si="4"/>
        <v/>
      </c>
      <c r="U24" s="49" t="str">
        <f t="shared" si="5"/>
        <v/>
      </c>
      <c r="V24" s="49"/>
      <c r="W24" s="50"/>
    </row>
    <row r="25" spans="1:23" s="15" customFormat="1" ht="24.75" customHeight="1" x14ac:dyDescent="0.35">
      <c r="A25" s="7"/>
      <c r="B25" s="74"/>
      <c r="C25" s="74"/>
      <c r="D25" s="74"/>
      <c r="E25" s="74"/>
      <c r="F25" s="74"/>
      <c r="G25" s="74"/>
      <c r="H25" s="75"/>
      <c r="I25" s="75"/>
      <c r="J25" s="75"/>
      <c r="K25" s="75"/>
      <c r="L25" s="8"/>
      <c r="M25" s="28" t="str">
        <f t="shared" si="0"/>
        <v/>
      </c>
      <c r="N25" s="76" t="str">
        <f t="shared" si="1"/>
        <v/>
      </c>
      <c r="O25" s="77"/>
      <c r="P25" s="28" t="str">
        <f t="shared" si="2"/>
        <v/>
      </c>
      <c r="Q25" s="77" t="str">
        <f t="shared" si="3"/>
        <v/>
      </c>
      <c r="R25" s="78"/>
      <c r="S25" s="78"/>
      <c r="T25" s="29" t="str">
        <f t="shared" si="4"/>
        <v/>
      </c>
      <c r="U25" s="49" t="str">
        <f t="shared" si="5"/>
        <v/>
      </c>
      <c r="V25" s="49"/>
      <c r="W25" s="50"/>
    </row>
    <row r="26" spans="1:23" s="15" customFormat="1" ht="24.75" customHeight="1" x14ac:dyDescent="0.35">
      <c r="A26" s="7"/>
      <c r="B26" s="74"/>
      <c r="C26" s="74"/>
      <c r="D26" s="74"/>
      <c r="E26" s="74"/>
      <c r="F26" s="74"/>
      <c r="G26" s="74"/>
      <c r="H26" s="75"/>
      <c r="I26" s="75"/>
      <c r="J26" s="75"/>
      <c r="K26" s="75"/>
      <c r="L26" s="8"/>
      <c r="M26" s="28" t="str">
        <f t="shared" si="0"/>
        <v/>
      </c>
      <c r="N26" s="76" t="str">
        <f t="shared" si="1"/>
        <v/>
      </c>
      <c r="O26" s="77"/>
      <c r="P26" s="28" t="str">
        <f t="shared" si="2"/>
        <v/>
      </c>
      <c r="Q26" s="77" t="str">
        <f t="shared" si="3"/>
        <v/>
      </c>
      <c r="R26" s="78"/>
      <c r="S26" s="78"/>
      <c r="T26" s="30" t="str">
        <f t="shared" si="4"/>
        <v/>
      </c>
      <c r="U26" s="49" t="str">
        <f t="shared" si="5"/>
        <v/>
      </c>
      <c r="V26" s="49"/>
      <c r="W26" s="50"/>
    </row>
    <row r="27" spans="1:23" s="15" customFormat="1" ht="24.75" customHeight="1" x14ac:dyDescent="0.35">
      <c r="A27" s="22"/>
      <c r="B27" s="70" t="s">
        <v>22</v>
      </c>
      <c r="C27" s="70"/>
      <c r="D27" s="70"/>
      <c r="E27" s="70"/>
      <c r="F27" s="70"/>
      <c r="G27" s="70"/>
      <c r="H27" s="71">
        <f>SUM(H21:H26)</f>
        <v>0</v>
      </c>
      <c r="I27" s="71"/>
      <c r="J27" s="71"/>
      <c r="K27" s="71"/>
      <c r="L27" s="9">
        <f>SUM(L21:L26)</f>
        <v>0</v>
      </c>
      <c r="M27" s="31"/>
      <c r="N27" s="31"/>
      <c r="O27" s="31"/>
      <c r="P27" s="32"/>
      <c r="Q27" s="72"/>
      <c r="R27" s="72"/>
      <c r="S27" s="72"/>
      <c r="T27" s="73"/>
      <c r="U27" s="73"/>
      <c r="V27" s="73"/>
      <c r="W27" s="73"/>
    </row>
    <row r="28" spans="1:23" ht="9.75" customHeight="1" x14ac:dyDescent="0.35"/>
    <row r="29" spans="1:23" ht="15.75" customHeight="1" x14ac:dyDescent="0.35">
      <c r="A29" s="24" t="s">
        <v>23</v>
      </c>
    </row>
    <row r="30" spans="1:23" ht="16.5" customHeight="1" x14ac:dyDescent="0.35">
      <c r="A30" s="112" t="s">
        <v>12</v>
      </c>
      <c r="B30" s="112" t="s">
        <v>24</v>
      </c>
      <c r="C30" s="113" t="s">
        <v>25</v>
      </c>
      <c r="D30" s="113"/>
      <c r="E30" s="113"/>
      <c r="F30" s="113"/>
      <c r="M30" s="114" t="s">
        <v>26</v>
      </c>
      <c r="N30" s="115"/>
      <c r="O30" s="115"/>
      <c r="P30" s="115"/>
      <c r="Q30" s="116"/>
      <c r="R30" s="117" t="s">
        <v>27</v>
      </c>
      <c r="S30" s="118"/>
      <c r="T30" s="118"/>
      <c r="U30" s="118"/>
      <c r="V30" s="118"/>
      <c r="W30" s="119"/>
    </row>
    <row r="31" spans="1:23" ht="39" customHeight="1" x14ac:dyDescent="0.35">
      <c r="A31" s="103" t="s">
        <v>28</v>
      </c>
      <c r="B31" s="104">
        <v>1000</v>
      </c>
      <c r="C31" s="105">
        <v>4000</v>
      </c>
      <c r="D31" s="105"/>
      <c r="E31" s="105"/>
      <c r="F31" s="105"/>
      <c r="M31" s="106"/>
      <c r="N31" s="107"/>
      <c r="O31" s="107"/>
      <c r="P31" s="107"/>
      <c r="Q31" s="108"/>
      <c r="R31" s="109" t="s">
        <v>29</v>
      </c>
      <c r="S31" s="110"/>
      <c r="T31" s="110"/>
      <c r="U31" s="110"/>
      <c r="V31" s="110"/>
      <c r="W31" s="111"/>
    </row>
    <row r="32" spans="1:23" ht="13.5" customHeight="1" x14ac:dyDescent="0.35"/>
    <row r="33" spans="1:23" ht="21" customHeight="1" x14ac:dyDescent="0.35">
      <c r="A33" s="36" t="s">
        <v>34</v>
      </c>
    </row>
    <row r="34" spans="1:23" ht="21" customHeight="1" x14ac:dyDescent="0.35">
      <c r="A34" s="36"/>
    </row>
    <row r="35" spans="1:23" ht="73.5" customHeight="1" x14ac:dyDescent="0.35"/>
    <row r="36" spans="1:23" ht="17.25" customHeight="1" x14ac:dyDescent="0.35">
      <c r="A36" s="51" t="s">
        <v>30</v>
      </c>
      <c r="B36" s="52"/>
      <c r="C36" s="37" t="s">
        <v>35</v>
      </c>
      <c r="D36" s="38"/>
      <c r="E36" s="38"/>
      <c r="F36" s="38"/>
      <c r="G36" s="38"/>
      <c r="H36" s="38"/>
      <c r="I36" s="38"/>
      <c r="J36" s="38"/>
      <c r="K36" s="38"/>
      <c r="L36" s="38"/>
      <c r="M36" s="38"/>
      <c r="N36" s="38"/>
      <c r="O36" s="38"/>
      <c r="P36" s="38"/>
      <c r="Q36" s="38"/>
      <c r="R36" s="38"/>
      <c r="S36" s="38"/>
      <c r="T36" s="38"/>
      <c r="U36" s="38"/>
      <c r="V36" s="39"/>
      <c r="W36" s="40"/>
    </row>
    <row r="37" spans="1:23" ht="17.25" customHeight="1" x14ac:dyDescent="0.35">
      <c r="A37" s="53"/>
      <c r="B37" s="54"/>
      <c r="C37" s="41" t="s">
        <v>36</v>
      </c>
      <c r="D37" s="42"/>
      <c r="E37" s="42"/>
      <c r="F37" s="42"/>
      <c r="G37" s="42"/>
      <c r="H37" s="42"/>
      <c r="I37" s="42"/>
      <c r="J37" s="42"/>
      <c r="K37" s="42"/>
      <c r="L37" s="42"/>
      <c r="M37" s="42"/>
      <c r="N37" s="42"/>
      <c r="O37" s="42"/>
      <c r="P37" s="42"/>
      <c r="Q37" s="42"/>
      <c r="R37" s="42"/>
      <c r="S37" s="42"/>
      <c r="T37" s="42"/>
      <c r="U37" s="42"/>
      <c r="V37" s="43"/>
      <c r="W37" s="44"/>
    </row>
    <row r="38" spans="1:23" ht="21" customHeight="1" x14ac:dyDescent="0.35">
      <c r="T38" s="55"/>
      <c r="U38" s="55"/>
      <c r="V38" s="55"/>
      <c r="W38" s="55"/>
    </row>
  </sheetData>
  <sheetProtection algorithmName="SHA-512" hashValue="NGepIyPRrVlfjY3uuGhgYnpPbTSCStc8TEV0beyoFdhQwMvqhSyvFucoP1aCQdtO1Z0GfzU09xdeZWLBfezIJA==" saltValue="FzYYfWqK3NaamUeUjmryMg==" spinCount="100000" sheet="1" objects="1" scenarios="1"/>
  <mergeCells count="63">
    <mergeCell ref="A36:B37"/>
    <mergeCell ref="R30:W30"/>
    <mergeCell ref="R31:W31"/>
    <mergeCell ref="T38:W38"/>
    <mergeCell ref="A5:B5"/>
    <mergeCell ref="A7:B7"/>
    <mergeCell ref="A9:B9"/>
    <mergeCell ref="A11:B11"/>
    <mergeCell ref="C14:J14"/>
    <mergeCell ref="C5:L5"/>
    <mergeCell ref="C11:L11"/>
    <mergeCell ref="A15:B15"/>
    <mergeCell ref="C15:J15"/>
    <mergeCell ref="K14:L14"/>
    <mergeCell ref="K15:L15"/>
    <mergeCell ref="T20:W20"/>
    <mergeCell ref="B20:G20"/>
    <mergeCell ref="H20:K20"/>
    <mergeCell ref="A14:B14"/>
    <mergeCell ref="B21:G21"/>
    <mergeCell ref="H21:K21"/>
    <mergeCell ref="Q21:S21"/>
    <mergeCell ref="B22:G22"/>
    <mergeCell ref="H22:K22"/>
    <mergeCell ref="Q22:S22"/>
    <mergeCell ref="T27:W27"/>
    <mergeCell ref="U26:W26"/>
    <mergeCell ref="B23:G23"/>
    <mergeCell ref="H23:K23"/>
    <mergeCell ref="Q23:S23"/>
    <mergeCell ref="B24:G24"/>
    <mergeCell ref="H24:K24"/>
    <mergeCell ref="Q24:S24"/>
    <mergeCell ref="U23:W23"/>
    <mergeCell ref="U24:W24"/>
    <mergeCell ref="U25:W25"/>
    <mergeCell ref="B25:G25"/>
    <mergeCell ref="H25:K25"/>
    <mergeCell ref="Q25:S25"/>
    <mergeCell ref="C31:F31"/>
    <mergeCell ref="B26:G26"/>
    <mergeCell ref="H26:K26"/>
    <mergeCell ref="Q26:S26"/>
    <mergeCell ref="B27:G27"/>
    <mergeCell ref="H27:K27"/>
    <mergeCell ref="Q27:S27"/>
    <mergeCell ref="C30:F30"/>
    <mergeCell ref="U2:V2"/>
    <mergeCell ref="P20:S20"/>
    <mergeCell ref="M30:Q30"/>
    <mergeCell ref="M31:Q31"/>
    <mergeCell ref="M14:Q14"/>
    <mergeCell ref="M15:Q15"/>
    <mergeCell ref="O2:P2"/>
    <mergeCell ref="N22:O22"/>
    <mergeCell ref="N21:O21"/>
    <mergeCell ref="N23:O23"/>
    <mergeCell ref="N24:O24"/>
    <mergeCell ref="N25:O25"/>
    <mergeCell ref="N26:O26"/>
    <mergeCell ref="M20:O20"/>
    <mergeCell ref="U21:W21"/>
    <mergeCell ref="U22:W22"/>
  </mergeCells>
  <phoneticPr fontId="2"/>
  <pageMargins left="0.78740157480314965" right="0.43307086614173229" top="0.6692913385826772" bottom="0.47244094488188981" header="0.31496062992125984" footer="0.31496062992125984"/>
  <pageSetup paperSize="9" scale="9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指定請求伝票(材料･経費)　記入例</vt:lpstr>
      <vt:lpstr>指定請求伝票(材料･経費)</vt:lpstr>
      <vt:lpstr>'指定請求伝票(材料･経費)'!Print_Area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a-sugiyama</dc:creator>
  <cp:lastModifiedBy>a-sugiyama</cp:lastModifiedBy>
  <cp:lastPrinted>2023-08-15T02:12:21Z</cp:lastPrinted>
  <dcterms:created xsi:type="dcterms:W3CDTF">2023-05-29T07:40:17Z</dcterms:created>
  <dcterms:modified xsi:type="dcterms:W3CDTF">2023-08-15T04:03:29Z</dcterms:modified>
</cp:coreProperties>
</file>